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ACCOUNTING\ACCTG_PROCESS_PROCEDURES_ETC\FORMS\"/>
    </mc:Choice>
  </mc:AlternateContent>
  <bookViews>
    <workbookView xWindow="0" yWindow="0" windowWidth="19200" windowHeight="11016" firstSheet="1" activeTab="1"/>
  </bookViews>
  <sheets>
    <sheet name="90-4" sheetId="5" state="hidden" r:id="rId1"/>
    <sheet name="Wksht YR1" sheetId="4" r:id="rId2"/>
  </sheets>
  <externalReferences>
    <externalReference r:id="rId3"/>
  </externalReferences>
  <definedNames>
    <definedName name="_xlnm.Print_Area" localSheetId="1">'Wksht YR1'!$A$2:$I$53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G57" i="5"/>
  <c r="H56" i="5"/>
  <c r="G56" i="5"/>
  <c r="H49" i="5"/>
  <c r="G49" i="5"/>
  <c r="B49" i="5"/>
  <c r="H48" i="5"/>
  <c r="G48" i="5"/>
  <c r="B48" i="5"/>
  <c r="H47" i="5"/>
  <c r="B47" i="5"/>
  <c r="H46" i="5"/>
  <c r="G46" i="5"/>
  <c r="B46" i="5"/>
  <c r="H44" i="5"/>
  <c r="G44" i="5"/>
  <c r="B44" i="5"/>
  <c r="H43" i="5"/>
  <c r="G43" i="5"/>
  <c r="B43" i="5"/>
  <c r="H42" i="5"/>
  <c r="G42" i="5"/>
  <c r="B42" i="5"/>
  <c r="H41" i="5"/>
  <c r="G41" i="5"/>
  <c r="B41" i="5"/>
  <c r="H40" i="5"/>
  <c r="G40" i="5"/>
  <c r="B40" i="5"/>
  <c r="H37" i="5"/>
  <c r="G37" i="5"/>
  <c r="H34" i="5"/>
  <c r="G34" i="5"/>
  <c r="H33" i="5"/>
  <c r="G33" i="5"/>
  <c r="G35" i="5" s="1"/>
  <c r="H30" i="5"/>
  <c r="G30" i="5"/>
  <c r="H28" i="5"/>
  <c r="G28" i="5"/>
  <c r="H25" i="5"/>
  <c r="G25" i="5"/>
  <c r="H12" i="5"/>
  <c r="H14" i="5" s="1"/>
  <c r="H24" i="5" s="1"/>
  <c r="G12" i="5"/>
  <c r="G14" i="5" s="1"/>
  <c r="G24" i="5" s="1"/>
  <c r="D12" i="5"/>
  <c r="G50" i="5" l="1"/>
  <c r="G58" i="5"/>
  <c r="H26" i="5"/>
  <c r="H35" i="5"/>
  <c r="H51" i="5"/>
  <c r="H50" i="5"/>
  <c r="G51" i="5"/>
  <c r="H58" i="5"/>
  <c r="G26" i="5"/>
  <c r="G54" i="5" s="1"/>
  <c r="G59" i="5" s="1"/>
  <c r="F25" i="5"/>
  <c r="I38" i="4"/>
  <c r="H54" i="5" l="1"/>
  <c r="H59" i="5" s="1"/>
  <c r="F51" i="4"/>
  <c r="F44" i="4"/>
  <c r="F36" i="4"/>
  <c r="I8" i="4" l="1"/>
  <c r="F8" i="4"/>
  <c r="I27" i="4" l="1"/>
  <c r="G8" i="4" l="1"/>
  <c r="I36" i="4" l="1"/>
  <c r="I51" i="4"/>
  <c r="D8" i="4" l="1"/>
  <c r="F26" i="4" l="1"/>
  <c r="F14" i="4"/>
  <c r="F9" i="4"/>
  <c r="F10" i="4"/>
  <c r="F11" i="4"/>
  <c r="F12" i="4"/>
  <c r="F13" i="4"/>
  <c r="I11" i="4"/>
  <c r="I12" i="4"/>
  <c r="I9" i="4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I15" i="4" l="1"/>
  <c r="F17" i="4"/>
  <c r="F27" i="4"/>
  <c r="I17" i="4"/>
  <c r="F15" i="4"/>
  <c r="F38" i="4" l="1"/>
  <c r="F53" i="4" s="1"/>
  <c r="I44" i="4" l="1"/>
  <c r="I53" i="4" s="1"/>
</calcChain>
</file>

<file path=xl/sharedStrings.xml><?xml version="1.0" encoding="utf-8"?>
<sst xmlns="http://schemas.openxmlformats.org/spreadsheetml/2006/main" count="113" uniqueCount="96">
  <si>
    <t>%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</si>
  <si>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</si>
  <si>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</si>
  <si>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</si>
  <si>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</si>
  <si>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</si>
  <si>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</si>
  <si>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</si>
  <si>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</si>
  <si>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</si>
  <si>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</si>
  <si>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</si>
  <si>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</si>
  <si>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</si>
  <si>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</si>
  <si>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</si>
  <si>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</si>
  <si>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</si>
  <si>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</si>
  <si>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</si>
  <si>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</si>
  <si>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</si>
  <si>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</si>
  <si>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 xml:space="preserve">PROJECT TITLE: </t>
  </si>
  <si>
    <t xml:space="preserve">PRINCIPAL INVESTIGATOR:  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</si>
  <si>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</si>
  <si>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</si>
  <si>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</si>
  <si>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</si>
  <si>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</si>
  <si>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</si>
  <si>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</si>
  <si>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</si>
  <si>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PI</t>
  </si>
  <si>
    <t xml:space="preserve">OSU Research On Campus at </t>
  </si>
  <si>
    <t>OSU OFF-campus Cost at</t>
  </si>
  <si>
    <t>I. TOTAL INDIRECT COST</t>
  </si>
  <si>
    <t>J. TOTAL Costs Not Requiring Indirect</t>
  </si>
  <si>
    <t>K. GRAND TOTAL REQUESTED (sum items H to J)</t>
  </si>
  <si>
    <r>
      <t xml:space="preserve">INDIRECT COSTS </t>
    </r>
    <r>
      <rPr>
        <sz val="10"/>
        <color rgb="FFC00000"/>
        <rFont val="Arial"/>
        <family val="2"/>
      </rPr>
      <t>(Select the indirect rate that is applicable to your project)</t>
    </r>
  </si>
  <si>
    <t>Project Start Date:</t>
  </si>
  <si>
    <t>Project End Date:</t>
  </si>
  <si>
    <t>NOTE: Complete white cells; blue cells will autocalculate</t>
  </si>
  <si>
    <t xml:space="preserve">    Non-OSU Institution Indirect Cost</t>
  </si>
  <si>
    <t>OSU On-Campus Other Sponsored Prgms</t>
  </si>
  <si>
    <t>Oregon Sea Grant Budget Work Sheet</t>
  </si>
  <si>
    <t xml:space="preserve"> </t>
  </si>
  <si>
    <t>OMB Control NO. 0648-0362</t>
  </si>
  <si>
    <t>Expiration Date 8/31/2011</t>
  </si>
  <si>
    <t>SEA GRANT BUDGET FORM 90-4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</si>
  <si>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</si>
  <si>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</si>
  <si>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</si>
  <si>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</si>
  <si>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</si>
  <si>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</si>
  <si>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</si>
  <si>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>No. of People</t>
  </si>
  <si>
    <t>Amt. Of Effort</t>
  </si>
  <si>
    <t>Sea Grant Funds</t>
  </si>
  <si>
    <t>Grantee Share</t>
  </si>
  <si>
    <t xml:space="preserve">    a. (Co) Principal Investigator</t>
  </si>
  <si>
    <t xml:space="preserve">    b. Associates (Faculty or staff</t>
  </si>
  <si>
    <t xml:space="preserve">    Sub Total</t>
  </si>
  <si>
    <t>2. OTHER PERSONNEL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</si>
  <si>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</si>
  <si>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</si>
  <si>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</si>
  <si>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</si>
  <si>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</si>
  <si>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</si>
  <si>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</si>
  <si>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</si>
  <si>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 Total Salaries and Wages</t>
  </si>
  <si>
    <t>B. FRINGE BENEFITS (when charged as a direct cost)</t>
  </si>
  <si>
    <t xml:space="preserve">      Total Personnel (A and B 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</si>
  <si>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</si>
  <si>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</si>
  <si>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</si>
  <si>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</si>
  <si>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</si>
  <si>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</si>
  <si>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</si>
  <si>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</si>
  <si>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>Costs not requiring indirect</t>
  </si>
  <si>
    <t>Total Other Costs not requiring direct</t>
  </si>
  <si>
    <t xml:space="preserve">      Total Other Costs </t>
  </si>
  <si>
    <t xml:space="preserve">TOTAL DIRECT COSTS </t>
  </si>
  <si>
    <t>(A through G)</t>
  </si>
  <si>
    <t>INDIRECT COSTS</t>
  </si>
  <si>
    <t>AMT</t>
  </si>
  <si>
    <t>On Campus</t>
  </si>
  <si>
    <t>:</t>
  </si>
  <si>
    <t>OSU Off Campus Other Sponsored Programs</t>
  </si>
  <si>
    <t xml:space="preserve">      Total Indirect Cost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</si>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</sst>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2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  <font>
      <b/>
      <sz val="7"/>
      <name val="Helv"/>
    </font>
    <font>
      <sz val="7"/>
      <name val="Helv"/>
    </font>
    <font>
      <b/>
      <sz val="9"/>
      <name val="Helv"/>
    </font>
    <font>
      <b/>
      <sz val="14"/>
      <name val="Helv"/>
    </font>
    <font>
      <sz val="6"/>
      <name val="Helv"/>
    </font>
    <font>
      <sz val="9"/>
      <name val="Helv"/>
    </font>
    <font>
      <b/>
      <sz val="8"/>
      <name val="Helv"/>
    </font>
    <font>
      <sz val="7"/>
      <name val="Geneva"/>
    </font>
    <font>
      <b/>
      <sz val="10"/>
      <name val="Helv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22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4" fontId="7" fillId="0" borderId="2" xfId="5" applyFont="1" applyBorder="1" applyAlignment="1" applyProtection="1">
      <alignment horizontal="right"/>
      <protection locked="0"/>
    </xf>
    <xf numFmtId="42" fontId="2" fillId="0" borderId="15" xfId="2" applyNumberFormat="1" applyFont="1" applyFill="1" applyBorder="1" applyAlignment="1" applyProtection="1">
      <alignment horizontal="right"/>
    </xf>
    <xf numFmtId="1" fontId="2" fillId="0" borderId="0" xfId="2" applyNumberFormat="1"/>
    <xf numFmtId="164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2" xfId="2" applyNumberFormat="1" applyFont="1" applyBorder="1"/>
    <xf numFmtId="0" fontId="2" fillId="0" borderId="0" xfId="2" applyFont="1"/>
    <xf numFmtId="44" fontId="2" fillId="0" borderId="0" xfId="2" applyNumberFormat="1"/>
    <xf numFmtId="165" fontId="0" fillId="0" borderId="0" xfId="6" applyNumberFormat="1" applyFont="1"/>
    <xf numFmtId="0" fontId="2" fillId="0" borderId="16" xfId="2" applyFont="1" applyBorder="1"/>
    <xf numFmtId="2" fontId="2" fillId="0" borderId="17" xfId="2" applyNumberFormat="1" applyFont="1" applyBorder="1"/>
    <xf numFmtId="42" fontId="2" fillId="0" borderId="8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2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5" fontId="2" fillId="0" borderId="0" xfId="2" applyNumberFormat="1"/>
    <xf numFmtId="42" fontId="10" fillId="0" borderId="15" xfId="2" applyNumberFormat="1" applyFont="1" applyFill="1" applyBorder="1" applyAlignment="1" applyProtection="1">
      <alignment horizontal="right"/>
      <protection locked="0"/>
    </xf>
    <xf numFmtId="0" fontId="2" fillId="2" borderId="17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9" xfId="2" applyFont="1" applyFill="1" applyBorder="1" applyProtection="1">
      <protection locked="0"/>
    </xf>
    <xf numFmtId="42" fontId="2" fillId="2" borderId="20" xfId="2" applyNumberFormat="1" applyFont="1" applyFill="1" applyBorder="1" applyAlignment="1" applyProtection="1">
      <alignment horizontal="right"/>
    </xf>
    <xf numFmtId="42" fontId="2" fillId="2" borderId="17" xfId="2" applyNumberFormat="1" applyFont="1" applyFill="1" applyBorder="1" applyAlignment="1" applyProtection="1">
      <alignment horizontal="right"/>
    </xf>
    <xf numFmtId="42" fontId="2" fillId="2" borderId="13" xfId="2" applyNumberFormat="1" applyFont="1" applyFill="1" applyBorder="1" applyProtection="1"/>
    <xf numFmtId="0" fontId="2" fillId="2" borderId="12" xfId="2" applyFont="1" applyFill="1" applyBorder="1" applyProtection="1"/>
    <xf numFmtId="42" fontId="2" fillId="2" borderId="20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5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4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2" xfId="2" applyFont="1" applyFill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</xf>
    <xf numFmtId="0" fontId="7" fillId="0" borderId="32" xfId="2" applyFont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  <protection locked="0"/>
    </xf>
    <xf numFmtId="0" fontId="7" fillId="0" borderId="32" xfId="2" quotePrefix="1" applyFont="1" applyBorder="1" applyAlignment="1" applyProtection="1">
      <alignment horizontal="left"/>
      <protection locked="0"/>
    </xf>
    <xf numFmtId="0" fontId="2" fillId="0" borderId="32" xfId="2" applyFont="1" applyBorder="1" applyProtection="1">
      <protection locked="0"/>
    </xf>
    <xf numFmtId="42" fontId="2" fillId="0" borderId="33" xfId="2" applyNumberFormat="1" applyFont="1" applyFill="1" applyBorder="1" applyAlignment="1" applyProtection="1">
      <alignment horizontal="right"/>
      <protection locked="0"/>
    </xf>
    <xf numFmtId="0" fontId="2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</xf>
    <xf numFmtId="0" fontId="7" fillId="0" borderId="32" xfId="2" applyFont="1" applyBorder="1"/>
    <xf numFmtId="42" fontId="2" fillId="0" borderId="37" xfId="2" applyNumberFormat="1" applyFont="1" applyBorder="1" applyAlignment="1" applyProtection="1">
      <alignment horizontal="left"/>
      <protection locked="0"/>
    </xf>
    <xf numFmtId="0" fontId="11" fillId="0" borderId="34" xfId="2" applyFont="1" applyBorder="1" applyAlignment="1">
      <alignment horizontal="left"/>
    </xf>
    <xf numFmtId="0" fontId="11" fillId="0" borderId="32" xfId="2" applyFont="1" applyBorder="1" applyAlignment="1" applyProtection="1">
      <alignment horizontal="left"/>
      <protection locked="0"/>
    </xf>
    <xf numFmtId="42" fontId="10" fillId="0" borderId="33" xfId="2" applyNumberFormat="1" applyFont="1" applyFill="1" applyBorder="1" applyAlignment="1" applyProtection="1">
      <alignment horizontal="right"/>
      <protection locked="0"/>
    </xf>
    <xf numFmtId="0" fontId="4" fillId="3" borderId="32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2" xfId="2" applyFont="1" applyFill="1" applyBorder="1" applyAlignment="1">
      <alignment horizontal="right"/>
    </xf>
    <xf numFmtId="42" fontId="2" fillId="3" borderId="33" xfId="2" applyNumberFormat="1" applyFont="1" applyFill="1" applyBorder="1" applyAlignment="1" applyProtection="1">
      <alignment horizontal="right"/>
      <protection locked="0"/>
    </xf>
    <xf numFmtId="0" fontId="4" fillId="3" borderId="34" xfId="2" applyFont="1" applyFill="1" applyBorder="1"/>
    <xf numFmtId="0" fontId="2" fillId="3" borderId="16" xfId="2" applyFont="1" applyFill="1" applyBorder="1" applyAlignment="1">
      <alignment horizontal="right"/>
    </xf>
    <xf numFmtId="0" fontId="2" fillId="3" borderId="16" xfId="2" applyFont="1" applyFill="1" applyBorder="1"/>
    <xf numFmtId="2" fontId="2" fillId="3" borderId="17" xfId="2" applyNumberFormat="1" applyFont="1" applyFill="1" applyBorder="1" applyAlignment="1">
      <alignment horizontal="right"/>
    </xf>
    <xf numFmtId="2" fontId="2" fillId="3" borderId="20" xfId="2" quotePrefix="1" applyNumberFormat="1" applyFont="1" applyFill="1" applyBorder="1" applyAlignment="1" applyProtection="1">
      <alignment horizontal="right"/>
    </xf>
    <xf numFmtId="0" fontId="6" fillId="3" borderId="17" xfId="2" applyFont="1" applyFill="1" applyBorder="1" applyAlignment="1">
      <alignment horizontal="right"/>
    </xf>
    <xf numFmtId="3" fontId="2" fillId="3" borderId="16" xfId="2" applyNumberFormat="1" applyFont="1" applyFill="1" applyBorder="1" applyProtection="1">
      <protection locked="0"/>
    </xf>
    <xf numFmtId="0" fontId="2" fillId="3" borderId="17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9" xfId="2" applyFont="1" applyFill="1" applyBorder="1" applyProtection="1"/>
    <xf numFmtId="2" fontId="2" fillId="3" borderId="16" xfId="2" applyNumberFormat="1" applyFont="1" applyFill="1" applyBorder="1"/>
    <xf numFmtId="0" fontId="4" fillId="3" borderId="36" xfId="2" applyFont="1" applyFill="1" applyBorder="1"/>
    <xf numFmtId="0" fontId="2" fillId="3" borderId="18" xfId="2" applyFont="1" applyFill="1" applyBorder="1"/>
    <xf numFmtId="2" fontId="2" fillId="3" borderId="18" xfId="2" applyNumberFormat="1" applyFont="1" applyFill="1" applyBorder="1"/>
    <xf numFmtId="2" fontId="2" fillId="3" borderId="19" xfId="2" applyNumberFormat="1" applyFont="1" applyFill="1" applyBorder="1"/>
    <xf numFmtId="42" fontId="2" fillId="3" borderId="21" xfId="2" applyNumberFormat="1" applyFont="1" applyFill="1" applyBorder="1" applyProtection="1"/>
    <xf numFmtId="0" fontId="2" fillId="3" borderId="22" xfId="2" applyFont="1" applyFill="1" applyBorder="1" applyProtection="1"/>
    <xf numFmtId="0" fontId="4" fillId="3" borderId="34" xfId="2" quotePrefix="1" applyFont="1" applyFill="1" applyBorder="1" applyAlignment="1">
      <alignment horizontal="left"/>
    </xf>
    <xf numFmtId="42" fontId="2" fillId="3" borderId="15" xfId="2" applyNumberFormat="1" applyFont="1" applyFill="1" applyBorder="1" applyProtection="1"/>
    <xf numFmtId="42" fontId="2" fillId="3" borderId="16" xfId="2" applyNumberFormat="1" applyFont="1" applyFill="1" applyBorder="1" applyProtection="1"/>
    <xf numFmtId="0" fontId="2" fillId="3" borderId="17" xfId="2" applyFont="1" applyFill="1" applyBorder="1" applyProtection="1"/>
    <xf numFmtId="42" fontId="2" fillId="3" borderId="33" xfId="2" applyNumberFormat="1" applyFont="1" applyFill="1" applyBorder="1" applyProtection="1"/>
    <xf numFmtId="0" fontId="2" fillId="3" borderId="10" xfId="2" quotePrefix="1" applyFont="1" applyFill="1" applyBorder="1" applyAlignment="1" applyProtection="1">
      <alignment horizontal="center"/>
      <protection locked="0"/>
    </xf>
    <xf numFmtId="42" fontId="2" fillId="3" borderId="20" xfId="2" applyNumberFormat="1" applyFont="1" applyFill="1" applyBorder="1" applyProtection="1"/>
    <xf numFmtId="0" fontId="4" fillId="3" borderId="26" xfId="2" applyFont="1" applyFill="1" applyBorder="1"/>
    <xf numFmtId="0" fontId="4" fillId="3" borderId="38" xfId="2" applyFont="1" applyFill="1" applyBorder="1"/>
    <xf numFmtId="0" fontId="2" fillId="3" borderId="39" xfId="2" applyFont="1" applyFill="1" applyBorder="1"/>
    <xf numFmtId="2" fontId="2" fillId="3" borderId="39" xfId="2" applyNumberFormat="1" applyFont="1" applyFill="1" applyBorder="1"/>
    <xf numFmtId="42" fontId="2" fillId="3" borderId="39" xfId="2" applyNumberFormat="1" applyFont="1" applyFill="1" applyBorder="1" applyProtection="1"/>
    <xf numFmtId="0" fontId="2" fillId="3" borderId="40" xfId="2" applyFont="1" applyFill="1" applyBorder="1" applyProtection="1"/>
    <xf numFmtId="0" fontId="2" fillId="4" borderId="26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5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3" xfId="2" applyNumberFormat="1" applyFont="1" applyFill="1" applyBorder="1" applyAlignment="1" applyProtection="1">
      <alignment horizontal="right"/>
      <protection locked="0"/>
    </xf>
    <xf numFmtId="0" fontId="4" fillId="4" borderId="32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9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3" xfId="2" applyNumberFormat="1" applyFont="1" applyFill="1" applyBorder="1" applyProtection="1">
      <protection locked="0"/>
    </xf>
    <xf numFmtId="0" fontId="2" fillId="4" borderId="14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5" xfId="2" applyNumberFormat="1" applyFont="1" applyFill="1" applyBorder="1" applyAlignment="1" applyProtection="1">
      <alignment horizontal="right"/>
    </xf>
    <xf numFmtId="41" fontId="2" fillId="4" borderId="16" xfId="2" applyNumberFormat="1" applyFont="1" applyFill="1" applyBorder="1" applyProtection="1">
      <protection locked="0"/>
    </xf>
    <xf numFmtId="0" fontId="2" fillId="4" borderId="17" xfId="2" applyFont="1" applyFill="1" applyBorder="1" applyProtection="1">
      <protection locked="0"/>
    </xf>
    <xf numFmtId="42" fontId="2" fillId="4" borderId="35" xfId="2" applyNumberFormat="1" applyFont="1" applyFill="1" applyBorder="1" applyAlignment="1" applyProtection="1">
      <alignment horizontal="right"/>
    </xf>
    <xf numFmtId="2" fontId="2" fillId="4" borderId="3" xfId="2" applyNumberFormat="1" applyFont="1" applyFill="1" applyBorder="1"/>
    <xf numFmtId="3" fontId="2" fillId="4" borderId="3" xfId="2" applyNumberFormat="1" applyFont="1" applyFill="1" applyBorder="1" applyAlignment="1">
      <alignment horizontal="left"/>
    </xf>
    <xf numFmtId="0" fontId="2" fillId="4" borderId="14" xfId="2" applyFont="1" applyFill="1" applyBorder="1"/>
    <xf numFmtId="42" fontId="2" fillId="4" borderId="0" xfId="2" applyNumberFormat="1" applyFont="1" applyFill="1" applyBorder="1"/>
    <xf numFmtId="0" fontId="2" fillId="4" borderId="9" xfId="2" applyFont="1" applyFill="1" applyBorder="1"/>
    <xf numFmtId="0" fontId="7" fillId="4" borderId="26" xfId="2" quotePrefix="1" applyFont="1" applyFill="1" applyBorder="1" applyAlignment="1" applyProtection="1">
      <alignment horizontal="left"/>
      <protection locked="0"/>
    </xf>
    <xf numFmtId="42" fontId="2" fillId="4" borderId="20" xfId="2" applyNumberFormat="1" applyFont="1" applyFill="1" applyBorder="1"/>
    <xf numFmtId="0" fontId="2" fillId="4" borderId="17" xfId="2" applyFont="1" applyFill="1" applyBorder="1"/>
    <xf numFmtId="42" fontId="2" fillId="3" borderId="41" xfId="2" applyNumberFormat="1" applyFont="1" applyFill="1" applyBorder="1" applyAlignment="1" applyProtection="1">
      <alignment horizontal="right"/>
      <protection locked="0"/>
    </xf>
    <xf numFmtId="42" fontId="2" fillId="3" borderId="42" xfId="2" applyNumberFormat="1" applyFont="1" applyFill="1" applyBorder="1" applyAlignment="1" applyProtection="1">
      <alignment horizontal="right"/>
      <protection locked="0"/>
    </xf>
    <xf numFmtId="0" fontId="2" fillId="4" borderId="43" xfId="2" applyFont="1" applyFill="1" applyBorder="1"/>
    <xf numFmtId="0" fontId="2" fillId="4" borderId="44" xfId="2" applyFont="1" applyFill="1" applyBorder="1"/>
    <xf numFmtId="2" fontId="2" fillId="4" borderId="44" xfId="2" applyNumberFormat="1" applyFont="1" applyFill="1" applyBorder="1"/>
    <xf numFmtId="0" fontId="12" fillId="0" borderId="23" xfId="2" applyFont="1" applyBorder="1" applyAlignment="1" applyProtection="1">
      <alignment horizontal="centerContinuous"/>
      <protection locked="0"/>
    </xf>
    <xf numFmtId="0" fontId="13" fillId="0" borderId="24" xfId="2" applyFont="1" applyBorder="1" applyAlignment="1" applyProtection="1">
      <alignment horizontal="centerContinuous"/>
      <protection locked="0"/>
    </xf>
    <xf numFmtId="2" fontId="13" fillId="0" borderId="24" xfId="2" applyNumberFormat="1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0" fontId="2" fillId="4" borderId="16" xfId="2" applyFont="1" applyFill="1" applyBorder="1"/>
    <xf numFmtId="2" fontId="2" fillId="4" borderId="17" xfId="2" applyNumberFormat="1" applyFont="1" applyFill="1" applyBorder="1"/>
    <xf numFmtId="42" fontId="9" fillId="4" borderId="20" xfId="2" applyNumberFormat="1" applyFont="1" applyFill="1" applyBorder="1" applyAlignment="1" applyProtection="1">
      <alignment horizontal="left"/>
      <protection locked="0"/>
    </xf>
    <xf numFmtId="0" fontId="9" fillId="4" borderId="17" xfId="2" applyFont="1" applyFill="1" applyBorder="1" applyProtection="1">
      <protection locked="0"/>
    </xf>
    <xf numFmtId="0" fontId="2" fillId="4" borderId="34" xfId="2" applyFont="1" applyFill="1" applyBorder="1"/>
    <xf numFmtId="0" fontId="2" fillId="4" borderId="32" xfId="2" applyFont="1" applyFill="1" applyBorder="1"/>
    <xf numFmtId="0" fontId="3" fillId="5" borderId="30" xfId="2" applyFont="1" applyFill="1" applyBorder="1" applyProtection="1">
      <protection locked="0"/>
    </xf>
    <xf numFmtId="42" fontId="2" fillId="5" borderId="10" xfId="2" quotePrefix="1" applyNumberFormat="1" applyFont="1" applyFill="1" applyBorder="1" applyAlignment="1" applyProtection="1">
      <alignment horizontal="right"/>
      <protection locked="0"/>
    </xf>
    <xf numFmtId="2" fontId="2" fillId="5" borderId="7" xfId="2" applyNumberFormat="1" applyFont="1" applyFill="1" applyBorder="1" applyProtection="1">
      <protection locked="0"/>
    </xf>
    <xf numFmtId="0" fontId="3" fillId="5" borderId="30" xfId="2" applyFont="1" applyFill="1" applyBorder="1" applyAlignment="1" applyProtection="1">
      <alignment horizontal="left"/>
      <protection locked="0"/>
    </xf>
    <xf numFmtId="0" fontId="2" fillId="5" borderId="7" xfId="2" applyFont="1" applyFill="1" applyBorder="1" applyProtection="1">
      <protection locked="0"/>
    </xf>
    <xf numFmtId="42" fontId="2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NumberFormat="1" applyFont="1" applyFill="1" applyBorder="1" applyAlignment="1" applyProtection="1">
      <alignment horizontal="right"/>
      <protection locked="0"/>
    </xf>
    <xf numFmtId="3" fontId="5" fillId="3" borderId="4" xfId="2" applyNumberFormat="1" applyFont="1" applyFill="1" applyBorder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2" fontId="2" fillId="3" borderId="7" xfId="2" quotePrefix="1" applyNumberFormat="1" applyFont="1" applyFill="1" applyBorder="1" applyAlignment="1" applyProtection="1">
      <alignment horizontal="right"/>
    </xf>
    <xf numFmtId="0" fontId="4" fillId="3" borderId="4" xfId="2" applyFont="1" applyFill="1" applyBorder="1" applyAlignment="1">
      <alignment horizontal="centerContinuous"/>
    </xf>
    <xf numFmtId="0" fontId="5" fillId="3" borderId="7" xfId="2" applyFont="1" applyFill="1" applyBorder="1" applyAlignment="1">
      <alignment horizontal="center"/>
    </xf>
    <xf numFmtId="0" fontId="2" fillId="5" borderId="11" xfId="2" applyNumberFormat="1" applyFont="1" applyFill="1" applyBorder="1" applyAlignment="1" applyProtection="1">
      <alignment horizontal="right"/>
      <protection locked="0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3" fontId="2" fillId="3" borderId="5" xfId="2" applyNumberFormat="1" applyFont="1" applyFill="1" applyBorder="1"/>
    <xf numFmtId="3" fontId="4" fillId="3" borderId="8" xfId="2" quotePrefix="1" applyNumberFormat="1" applyFont="1" applyFill="1" applyBorder="1" applyAlignment="1">
      <alignment horizontal="center"/>
    </xf>
    <xf numFmtId="42" fontId="2" fillId="3" borderId="8" xfId="2" quotePrefix="1" applyNumberFormat="1" applyFont="1" applyFill="1" applyBorder="1" applyAlignment="1" applyProtection="1">
      <alignment horizontal="right"/>
    </xf>
    <xf numFmtId="0" fontId="2" fillId="3" borderId="29" xfId="2" quotePrefix="1" applyFont="1" applyFill="1" applyBorder="1" applyAlignment="1" applyProtection="1">
      <alignment horizontal="left"/>
      <protection locked="0"/>
    </xf>
    <xf numFmtId="0" fontId="4" fillId="3" borderId="31" xfId="2" applyFont="1" applyFill="1" applyBorder="1" applyAlignment="1" applyProtection="1">
      <alignment horizontal="center"/>
      <protection locked="0"/>
    </xf>
    <xf numFmtId="42" fontId="2" fillId="3" borderId="45" xfId="2" applyNumberFormat="1" applyFont="1" applyFill="1" applyBorder="1" applyAlignment="1" applyProtection="1">
      <alignment horizontal="right"/>
    </xf>
    <xf numFmtId="42" fontId="2" fillId="5" borderId="15" xfId="2" applyNumberFormat="1" applyFont="1" applyFill="1" applyBorder="1" applyAlignment="1" applyProtection="1">
      <alignment horizontal="right"/>
      <protection locked="0"/>
    </xf>
    <xf numFmtId="42" fontId="2" fillId="5" borderId="35" xfId="2" applyNumberFormat="1" applyFont="1" applyFill="1" applyBorder="1" applyAlignment="1" applyProtection="1">
      <alignment horizontal="right"/>
      <protection locked="0"/>
    </xf>
    <xf numFmtId="0" fontId="2" fillId="4" borderId="32" xfId="2" applyFont="1" applyFill="1" applyBorder="1" applyProtection="1">
      <protection locked="0"/>
    </xf>
    <xf numFmtId="42" fontId="2" fillId="4" borderId="8" xfId="2" applyNumberFormat="1" applyFont="1" applyFill="1" applyBorder="1" applyAlignment="1" applyProtection="1">
      <alignment horizontal="right"/>
      <protection locked="0"/>
    </xf>
    <xf numFmtId="42" fontId="2" fillId="3" borderId="46" xfId="2" applyNumberFormat="1" applyFont="1" applyFill="1" applyBorder="1" applyAlignment="1" applyProtection="1">
      <alignment horizontal="right"/>
      <protection locked="0"/>
    </xf>
    <xf numFmtId="42" fontId="2" fillId="4" borderId="37" xfId="2" applyNumberFormat="1" applyFont="1" applyFill="1" applyBorder="1" applyAlignment="1" applyProtection="1">
      <alignment horizontal="right"/>
      <protection locked="0"/>
    </xf>
    <xf numFmtId="42" fontId="2" fillId="3" borderId="47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Font="1" applyFill="1" applyBorder="1" applyAlignment="1" applyProtection="1">
      <alignment horizontal="center"/>
      <protection locked="0"/>
    </xf>
    <xf numFmtId="49" fontId="4" fillId="3" borderId="28" xfId="2" quotePrefix="1" applyNumberFormat="1" applyFont="1" applyFill="1" applyBorder="1" applyAlignment="1">
      <alignment horizontal="left"/>
    </xf>
    <xf numFmtId="0" fontId="5" fillId="3" borderId="4" xfId="2" applyFont="1" applyFill="1" applyBorder="1" applyAlignment="1">
      <alignment horizontal="center"/>
    </xf>
    <xf numFmtId="9" fontId="5" fillId="3" borderId="4" xfId="4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5" fillId="3" borderId="6" xfId="2" applyNumberFormat="1" applyFont="1" applyFill="1" applyBorder="1" applyAlignment="1">
      <alignment horizontal="center"/>
    </xf>
    <xf numFmtId="0" fontId="5" fillId="3" borderId="30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9" fontId="5" fillId="3" borderId="7" xfId="4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4" fillId="3" borderId="32" xfId="2" quotePrefix="1" applyFont="1" applyFill="1" applyBorder="1" applyAlignment="1">
      <alignment horizontal="left"/>
    </xf>
    <xf numFmtId="0" fontId="2" fillId="3" borderId="32" xfId="2" applyFont="1" applyFill="1" applyBorder="1" applyAlignment="1">
      <alignment horizontal="right"/>
    </xf>
    <xf numFmtId="0" fontId="2" fillId="3" borderId="32" xfId="2" quotePrefix="1" applyFont="1" applyFill="1" applyBorder="1" applyAlignment="1">
      <alignment horizontal="right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8" fillId="6" borderId="50" xfId="0" applyFont="1" applyFill="1" applyBorder="1" applyProtection="1"/>
    <xf numFmtId="0" fontId="19" fillId="6" borderId="51" xfId="0" applyFont="1" applyFill="1" applyBorder="1" applyProtection="1"/>
    <xf numFmtId="0" fontId="20" fillId="6" borderId="51" xfId="0" applyFont="1" applyFill="1" applyBorder="1" applyProtection="1"/>
    <xf numFmtId="0" fontId="0" fillId="6" borderId="54" xfId="0" applyFill="1" applyBorder="1" applyProtection="1"/>
    <xf numFmtId="0" fontId="19" fillId="6" borderId="0" xfId="0" applyFont="1" applyFill="1" applyBorder="1" applyAlignment="1" applyProtection="1">
      <alignment vertical="top"/>
    </xf>
    <xf numFmtId="0" fontId="0" fillId="6" borderId="0" xfId="0" applyFill="1" applyBorder="1" applyAlignment="1" applyProtection="1">
      <alignment horizontal="right"/>
    </xf>
    <xf numFmtId="0" fontId="19" fillId="6" borderId="0" xfId="0" applyFont="1" applyFill="1" applyBorder="1" applyProtection="1"/>
    <xf numFmtId="0" fontId="22" fillId="6" borderId="54" xfId="0" applyFont="1" applyFill="1" applyBorder="1" applyProtection="1"/>
    <xf numFmtId="0" fontId="19" fillId="6" borderId="55" xfId="0" applyFont="1" applyFill="1" applyBorder="1" applyProtection="1"/>
    <xf numFmtId="0" fontId="19" fillId="6" borderId="56" xfId="0" applyFont="1" applyFill="1" applyBorder="1" applyProtection="1"/>
    <xf numFmtId="0" fontId="22" fillId="6" borderId="57" xfId="0" applyFont="1" applyFill="1" applyBorder="1" applyProtection="1"/>
    <xf numFmtId="0" fontId="19" fillId="6" borderId="2" xfId="0" applyFont="1" applyFill="1" applyBorder="1" applyProtection="1"/>
    <xf numFmtId="0" fontId="19" fillId="6" borderId="58" xfId="0" applyFont="1" applyFill="1" applyBorder="1" applyProtection="1"/>
    <xf numFmtId="0" fontId="19" fillId="6" borderId="59" xfId="0" applyFont="1" applyFill="1" applyBorder="1" applyProtection="1"/>
    <xf numFmtId="0" fontId="20" fillId="0" borderId="54" xfId="0" applyFont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2" xfId="0" applyFont="1" applyFill="1" applyBorder="1" applyProtection="1">
      <protection locked="0"/>
    </xf>
    <xf numFmtId="0" fontId="23" fillId="9" borderId="58" xfId="0" applyFont="1" applyFill="1" applyBorder="1" applyAlignment="1" applyProtection="1">
      <alignment horizontal="left" vertical="center"/>
      <protection locked="0"/>
    </xf>
    <xf numFmtId="0" fontId="23" fillId="10" borderId="59" xfId="0" applyFont="1" applyFill="1" applyBorder="1" applyAlignment="1" applyProtection="1">
      <alignment horizontal="center" vertical="center"/>
      <protection locked="0"/>
    </xf>
    <xf numFmtId="0" fontId="19" fillId="0" borderId="57" xfId="0" applyFont="1" applyBorder="1" applyProtection="1">
      <protection locked="0"/>
    </xf>
    <xf numFmtId="0" fontId="23" fillId="7" borderId="2" xfId="0" applyFont="1" applyFill="1" applyBorder="1" applyAlignment="1" applyProtection="1">
      <alignment vertical="top"/>
      <protection locked="0"/>
    </xf>
    <xf numFmtId="0" fontId="19" fillId="7" borderId="2" xfId="0" applyFont="1" applyFill="1" applyBorder="1" applyProtection="1">
      <protection locked="0"/>
    </xf>
    <xf numFmtId="0" fontId="23" fillId="7" borderId="58" xfId="0" applyFont="1" applyFill="1" applyBorder="1" applyAlignment="1" applyProtection="1">
      <alignment horizontal="center" vertical="center"/>
      <protection locked="0"/>
    </xf>
    <xf numFmtId="0" fontId="23" fillId="7" borderId="59" xfId="0" applyFont="1" applyFill="1" applyBorder="1" applyAlignment="1" applyProtection="1">
      <alignment horizontal="center" vertical="center"/>
      <protection locked="0"/>
    </xf>
    <xf numFmtId="0" fontId="20" fillId="0" borderId="62" xfId="0" applyFont="1" applyBorder="1" applyProtection="1"/>
    <xf numFmtId="0" fontId="20" fillId="0" borderId="63" xfId="0" applyFont="1" applyFill="1" applyBorder="1" applyProtection="1"/>
    <xf numFmtId="0" fontId="18" fillId="0" borderId="64" xfId="0" applyFont="1" applyFill="1" applyBorder="1" applyAlignment="1" applyProtection="1">
      <alignment horizontal="center"/>
    </xf>
    <xf numFmtId="0" fontId="19" fillId="0" borderId="63" xfId="0" applyFont="1" applyFill="1" applyBorder="1" applyProtection="1"/>
    <xf numFmtId="0" fontId="19" fillId="0" borderId="65" xfId="0" applyFont="1" applyFill="1" applyBorder="1" applyProtection="1"/>
    <xf numFmtId="0" fontId="19" fillId="0" borderId="66" xfId="0" applyFont="1" applyFill="1" applyBorder="1" applyProtection="1"/>
    <xf numFmtId="0" fontId="19" fillId="0" borderId="54" xfId="0" applyFont="1" applyBorder="1" applyProtection="1"/>
    <xf numFmtId="0" fontId="24" fillId="0" borderId="67" xfId="0" applyFont="1" applyFill="1" applyBorder="1" applyProtection="1"/>
    <xf numFmtId="0" fontId="18" fillId="0" borderId="68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24" fillId="0" borderId="67" xfId="0" applyFont="1" applyFill="1" applyBorder="1" applyAlignment="1" applyProtection="1">
      <alignment horizontal="center"/>
    </xf>
    <xf numFmtId="0" fontId="19" fillId="0" borderId="67" xfId="0" applyFont="1" applyFill="1" applyBorder="1" applyProtection="1"/>
    <xf numFmtId="0" fontId="18" fillId="0" borderId="70" xfId="0" applyFont="1" applyFill="1" applyBorder="1" applyAlignment="1" applyProtection="1">
      <alignment horizontal="left"/>
    </xf>
    <xf numFmtId="0" fontId="18" fillId="0" borderId="71" xfId="0" applyFont="1" applyFill="1" applyBorder="1" applyAlignment="1" applyProtection="1">
      <alignment horizontal="center"/>
    </xf>
    <xf numFmtId="0" fontId="18" fillId="0" borderId="67" xfId="0" applyFont="1" applyFill="1" applyBorder="1" applyProtection="1"/>
    <xf numFmtId="41" fontId="23" fillId="7" borderId="68" xfId="0" applyNumberFormat="1" applyFont="1" applyFill="1" applyBorder="1" applyAlignment="1" applyProtection="1">
      <alignment horizontal="center"/>
      <protection locked="0"/>
    </xf>
    <xf numFmtId="43" fontId="23" fillId="7" borderId="69" xfId="0" applyNumberFormat="1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</xf>
    <xf numFmtId="166" fontId="23" fillId="7" borderId="69" xfId="0" applyNumberFormat="1" applyFont="1" applyFill="1" applyBorder="1" applyAlignment="1" applyProtection="1">
      <alignment horizontal="center"/>
      <protection locked="0"/>
    </xf>
    <xf numFmtId="43" fontId="23" fillId="7" borderId="69" xfId="0" quotePrefix="1" applyNumberFormat="1" applyFont="1" applyFill="1" applyBorder="1" applyAlignment="1" applyProtection="1">
      <alignment horizontal="center"/>
      <protection locked="0"/>
    </xf>
    <xf numFmtId="0" fontId="18" fillId="0" borderId="67" xfId="0" applyFont="1" applyFill="1" applyBorder="1" applyAlignment="1" applyProtection="1">
      <alignment horizontal="center"/>
    </xf>
    <xf numFmtId="41" fontId="23" fillId="0" borderId="68" xfId="0" applyNumberFormat="1" applyFont="1" applyFill="1" applyBorder="1" applyAlignment="1" applyProtection="1">
      <alignment horizontal="center"/>
      <protection hidden="1"/>
    </xf>
    <xf numFmtId="43" fontId="23" fillId="0" borderId="69" xfId="0" applyNumberFormat="1" applyFont="1" applyFill="1" applyBorder="1" applyAlignment="1" applyProtection="1">
      <alignment horizontal="center"/>
      <protection hidden="1"/>
    </xf>
    <xf numFmtId="41" fontId="23" fillId="0" borderId="70" xfId="0" applyNumberFormat="1" applyFont="1" applyFill="1" applyBorder="1" applyProtection="1">
      <protection hidden="1"/>
    </xf>
    <xf numFmtId="41" fontId="23" fillId="0" borderId="71" xfId="0" applyNumberFormat="1" applyFont="1" applyFill="1" applyBorder="1" applyProtection="1">
      <protection hidden="1"/>
    </xf>
    <xf numFmtId="41" fontId="23" fillId="0" borderId="68" xfId="0" applyNumberFormat="1" applyFont="1" applyFill="1" applyBorder="1" applyAlignment="1" applyProtection="1">
      <alignment horizontal="center"/>
      <protection locked="0"/>
    </xf>
    <xf numFmtId="43" fontId="23" fillId="0" borderId="69" xfId="0" applyNumberFormat="1" applyFont="1" applyFill="1" applyBorder="1" applyAlignment="1" applyProtection="1">
      <alignment horizontal="center"/>
      <protection locked="0"/>
    </xf>
    <xf numFmtId="41" fontId="23" fillId="0" borderId="70" xfId="0" applyNumberFormat="1" applyFont="1" applyFill="1" applyBorder="1" applyProtection="1">
      <protection locked="0"/>
    </xf>
    <xf numFmtId="41" fontId="23" fillId="0" borderId="72" xfId="0" applyNumberFormat="1" applyFont="1" applyFill="1" applyBorder="1" applyProtection="1">
      <protection locked="0"/>
    </xf>
    <xf numFmtId="41" fontId="23" fillId="7" borderId="70" xfId="0" applyNumberFormat="1" applyFont="1" applyFill="1" applyBorder="1" applyProtection="1">
      <protection locked="0"/>
    </xf>
    <xf numFmtId="41" fontId="23" fillId="7" borderId="71" xfId="0" applyNumberFormat="1" applyFont="1" applyFill="1" applyBorder="1" applyProtection="1">
      <protection locked="0"/>
    </xf>
    <xf numFmtId="41" fontId="23" fillId="7" borderId="72" xfId="0" applyNumberFormat="1" applyFont="1" applyFill="1" applyBorder="1" applyProtection="1">
      <protection locked="0"/>
    </xf>
    <xf numFmtId="0" fontId="18" fillId="0" borderId="69" xfId="0" applyFont="1" applyFill="1" applyBorder="1" applyProtection="1"/>
    <xf numFmtId="41" fontId="23" fillId="7" borderId="71" xfId="0" applyNumberFormat="1" applyFont="1" applyFill="1" applyBorder="1" applyAlignment="1" applyProtection="1">
      <alignment horizontal="center"/>
      <protection locked="0"/>
    </xf>
    <xf numFmtId="0" fontId="19" fillId="0" borderId="73" xfId="0" applyFont="1" applyBorder="1" applyProtection="1"/>
    <xf numFmtId="0" fontId="18" fillId="0" borderId="74" xfId="0" applyFont="1" applyFill="1" applyBorder="1" applyProtection="1"/>
    <xf numFmtId="0" fontId="23" fillId="0" borderId="74" xfId="0" applyFont="1" applyFill="1" applyBorder="1" applyProtection="1"/>
    <xf numFmtId="0" fontId="19" fillId="0" borderId="74" xfId="0" applyFont="1" applyFill="1" applyBorder="1" applyProtection="1"/>
    <xf numFmtId="0" fontId="18" fillId="0" borderId="74" xfId="0" applyFont="1" applyFill="1" applyBorder="1" applyAlignment="1" applyProtection="1">
      <alignment horizontal="right"/>
    </xf>
    <xf numFmtId="41" fontId="23" fillId="0" borderId="75" xfId="0" applyNumberFormat="1" applyFont="1" applyFill="1" applyBorder="1" applyProtection="1"/>
    <xf numFmtId="41" fontId="23" fillId="0" borderId="76" xfId="0" applyNumberFormat="1" applyFont="1" applyFill="1" applyBorder="1" applyProtection="1"/>
    <xf numFmtId="0" fontId="20" fillId="0" borderId="77" xfId="0" applyFont="1" applyBorder="1" applyProtection="1"/>
    <xf numFmtId="0" fontId="19" fillId="0" borderId="67" xfId="0" applyFont="1" applyFill="1" applyBorder="1" applyProtection="1">
      <protection locked="0"/>
    </xf>
    <xf numFmtId="9" fontId="23" fillId="7" borderId="78" xfId="0" applyNumberFormat="1" applyFont="1" applyFill="1" applyBorder="1" applyAlignment="1" applyProtection="1">
      <alignment horizontal="center"/>
      <protection locked="0"/>
    </xf>
    <xf numFmtId="41" fontId="23" fillId="0" borderId="67" xfId="0" applyNumberFormat="1" applyFont="1" applyFill="1" applyBorder="1" applyProtection="1">
      <protection hidden="1"/>
    </xf>
    <xf numFmtId="41" fontId="23" fillId="0" borderId="69" xfId="0" applyNumberFormat="1" applyFont="1" applyFill="1" applyBorder="1" applyProtection="1">
      <protection hidden="1"/>
    </xf>
    <xf numFmtId="0" fontId="19" fillId="0" borderId="57" xfId="0" applyFont="1" applyBorder="1" applyProtection="1"/>
    <xf numFmtId="0" fontId="18" fillId="0" borderId="2" xfId="0" applyFont="1" applyFill="1" applyBorder="1" applyProtection="1"/>
    <xf numFmtId="0" fontId="19" fillId="0" borderId="2" xfId="0" applyFont="1" applyFill="1" applyBorder="1" applyProtection="1"/>
    <xf numFmtId="41" fontId="20" fillId="0" borderId="58" xfId="0" applyNumberFormat="1" applyFont="1" applyFill="1" applyBorder="1" applyProtection="1">
      <protection hidden="1"/>
    </xf>
    <xf numFmtId="41" fontId="20" fillId="0" borderId="79" xfId="0" applyNumberFormat="1" applyFont="1" applyFill="1" applyBorder="1" applyProtection="1">
      <protection hidden="1"/>
    </xf>
    <xf numFmtId="0" fontId="18" fillId="0" borderId="0" xfId="0" applyFont="1" applyFill="1" applyBorder="1" applyProtection="1"/>
    <xf numFmtId="41" fontId="20" fillId="0" borderId="55" xfId="0" applyNumberFormat="1" applyFont="1" applyFill="1" applyBorder="1" applyProtection="1">
      <protection hidden="1"/>
    </xf>
    <xf numFmtId="41" fontId="20" fillId="0" borderId="80" xfId="0" applyNumberFormat="1" applyFont="1" applyFill="1" applyBorder="1" applyProtection="1">
      <protection hidden="1"/>
    </xf>
    <xf numFmtId="0" fontId="20" fillId="0" borderId="57" xfId="0" applyFont="1" applyBorder="1" applyProtection="1"/>
    <xf numFmtId="0" fontId="20" fillId="0" borderId="2" xfId="0" applyFont="1" applyFill="1" applyBorder="1" applyProtection="1"/>
    <xf numFmtId="41" fontId="20" fillId="7" borderId="58" xfId="0" applyNumberFormat="1" applyFont="1" applyFill="1" applyBorder="1" applyProtection="1">
      <protection locked="0"/>
    </xf>
    <xf numFmtId="41" fontId="20" fillId="7" borderId="79" xfId="0" applyNumberFormat="1" applyFont="1" applyFill="1" applyBorder="1" applyProtection="1">
      <protection locked="0"/>
    </xf>
    <xf numFmtId="41" fontId="20" fillId="0" borderId="55" xfId="0" applyNumberFormat="1" applyFont="1" applyFill="1" applyBorder="1" applyProtection="1">
      <protection locked="0"/>
    </xf>
    <xf numFmtId="41" fontId="20" fillId="0" borderId="80" xfId="0" applyNumberFormat="1" applyFont="1" applyFill="1" applyBorder="1" applyProtection="1">
      <protection locked="0"/>
    </xf>
    <xf numFmtId="0" fontId="20" fillId="0" borderId="73" xfId="0" applyFont="1" applyBorder="1" applyProtection="1"/>
    <xf numFmtId="0" fontId="19" fillId="0" borderId="81" xfId="0" applyFont="1" applyFill="1" applyBorder="1" applyProtection="1"/>
    <xf numFmtId="41" fontId="23" fillId="0" borderId="55" xfId="0" applyNumberFormat="1" applyFont="1" applyFill="1" applyBorder="1" applyProtection="1"/>
    <xf numFmtId="41" fontId="23" fillId="0" borderId="80" xfId="0" applyNumberFormat="1" applyFont="1" applyFill="1" applyBorder="1" applyProtection="1"/>
    <xf numFmtId="0" fontId="19" fillId="0" borderId="74" xfId="0" applyFont="1" applyFill="1" applyBorder="1" applyAlignment="1" applyProtection="1">
      <alignment horizontal="left"/>
    </xf>
    <xf numFmtId="41" fontId="23" fillId="7" borderId="82" xfId="0" applyNumberFormat="1" applyFont="1" applyFill="1" applyBorder="1" applyProtection="1">
      <protection locked="0"/>
    </xf>
    <xf numFmtId="41" fontId="23" fillId="7" borderId="75" xfId="0" applyNumberFormat="1" applyFont="1" applyFill="1" applyBorder="1" applyProtection="1">
      <protection locked="0"/>
    </xf>
    <xf numFmtId="0" fontId="19" fillId="0" borderId="67" xfId="0" applyFont="1" applyFill="1" applyBorder="1" applyAlignment="1" applyProtection="1">
      <alignment horizontal="left"/>
    </xf>
    <xf numFmtId="0" fontId="19" fillId="0" borderId="1" xfId="0" applyFont="1" applyFill="1" applyBorder="1" applyProtection="1"/>
    <xf numFmtId="41" fontId="20" fillId="0" borderId="1" xfId="0" applyNumberFormat="1" applyFont="1" applyFill="1" applyBorder="1" applyProtection="1">
      <protection hidden="1"/>
    </xf>
    <xf numFmtId="41" fontId="20" fillId="0" borderId="83" xfId="0" applyNumberFormat="1" applyFont="1" applyFill="1" applyBorder="1" applyProtection="1">
      <protection locked="0"/>
    </xf>
    <xf numFmtId="41" fontId="23" fillId="0" borderId="55" xfId="0" applyNumberFormat="1" applyFont="1" applyFill="1" applyBorder="1" applyProtection="1">
      <protection hidden="1"/>
    </xf>
    <xf numFmtId="41" fontId="23" fillId="0" borderId="80" xfId="0" applyNumberFormat="1" applyFont="1" applyFill="1" applyBorder="1" applyProtection="1">
      <protection hidden="1"/>
    </xf>
    <xf numFmtId="0" fontId="18" fillId="0" borderId="67" xfId="0" applyFont="1" applyFill="1" applyBorder="1" applyAlignment="1" applyProtection="1">
      <alignment horizontal="left"/>
    </xf>
    <xf numFmtId="0" fontId="19" fillId="0" borderId="69" xfId="0" applyFont="1" applyFill="1" applyBorder="1" applyProtection="1"/>
    <xf numFmtId="0" fontId="0" fillId="0" borderId="67" xfId="0" applyBorder="1"/>
    <xf numFmtId="0" fontId="19" fillId="0" borderId="84" xfId="0" applyFont="1" applyBorder="1" applyProtection="1"/>
    <xf numFmtId="0" fontId="18" fillId="0" borderId="3" xfId="0" applyFont="1" applyFill="1" applyBorder="1" applyProtection="1"/>
    <xf numFmtId="0" fontId="19" fillId="0" borderId="3" xfId="0" applyFont="1" applyFill="1" applyBorder="1" applyProtection="1"/>
    <xf numFmtId="41" fontId="20" fillId="0" borderId="60" xfId="0" applyNumberFormat="1" applyFont="1" applyFill="1" applyBorder="1" applyProtection="1">
      <protection hidden="1"/>
    </xf>
    <xf numFmtId="41" fontId="20" fillId="0" borderId="83" xfId="0" applyNumberFormat="1" applyFont="1" applyFill="1" applyBorder="1" applyProtection="1">
      <protection hidden="1"/>
    </xf>
    <xf numFmtId="41" fontId="23" fillId="0" borderId="58" xfId="0" applyNumberFormat="1" applyFont="1" applyFill="1" applyBorder="1" applyProtection="1">
      <protection hidden="1"/>
    </xf>
    <xf numFmtId="41" fontId="23" fillId="0" borderId="79" xfId="0" applyNumberFormat="1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54" xfId="0" applyFont="1" applyBorder="1" applyAlignment="1" applyProtection="1">
      <alignment horizontal="right"/>
    </xf>
    <xf numFmtId="167" fontId="23" fillId="7" borderId="85" xfId="0" applyNumberFormat="1" applyFont="1" applyFill="1" applyBorder="1" applyAlignment="1" applyProtection="1">
      <alignment horizontal="center"/>
      <protection locked="0"/>
    </xf>
    <xf numFmtId="3" fontId="23" fillId="7" borderId="85" xfId="0" applyNumberFormat="1" applyFont="1" applyFill="1" applyBorder="1" applyProtection="1">
      <protection locked="0"/>
    </xf>
    <xf numFmtId="4" fontId="20" fillId="7" borderId="74" xfId="0" applyNumberFormat="1" applyFont="1" applyFill="1" applyBorder="1" applyProtection="1">
      <protection locked="0"/>
    </xf>
    <xf numFmtId="1" fontId="25" fillId="0" borderId="67" xfId="0" applyNumberFormat="1" applyFont="1" applyBorder="1"/>
    <xf numFmtId="0" fontId="18" fillId="0" borderId="67" xfId="0" applyFont="1" applyFill="1" applyBorder="1" applyAlignment="1" applyProtection="1">
      <alignment horizontal="right"/>
    </xf>
    <xf numFmtId="4" fontId="20" fillId="7" borderId="67" xfId="0" applyNumberFormat="1" applyFont="1" applyFill="1" applyBorder="1" applyProtection="1">
      <protection locked="0"/>
    </xf>
    <xf numFmtId="0" fontId="23" fillId="0" borderId="2" xfId="0" applyFont="1" applyFill="1" applyBorder="1" applyProtection="1">
      <protection locked="0"/>
    </xf>
    <xf numFmtId="41" fontId="19" fillId="0" borderId="2" xfId="0" applyNumberFormat="1" applyFont="1" applyFill="1" applyBorder="1" applyAlignment="1" applyProtection="1">
      <alignment horizontal="center"/>
      <protection locked="0"/>
    </xf>
    <xf numFmtId="41" fontId="20" fillId="8" borderId="58" xfId="0" applyNumberFormat="1" applyFont="1" applyFill="1" applyBorder="1" applyProtection="1">
      <protection hidden="1"/>
    </xf>
    <xf numFmtId="41" fontId="20" fillId="8" borderId="79" xfId="0" applyNumberFormat="1" applyFont="1" applyFill="1" applyBorder="1" applyProtection="1">
      <protection hidden="1"/>
    </xf>
    <xf numFmtId="0" fontId="26" fillId="0" borderId="87" xfId="0" applyFont="1" applyBorder="1" applyAlignment="1" applyProtection="1">
      <alignment vertical="center"/>
    </xf>
    <xf numFmtId="0" fontId="18" fillId="0" borderId="88" xfId="0" applyFont="1" applyFill="1" applyBorder="1" applyAlignment="1" applyProtection="1">
      <alignment vertical="center"/>
    </xf>
    <xf numFmtId="0" fontId="19" fillId="0" borderId="88" xfId="0" applyFont="1" applyFill="1" applyBorder="1" applyAlignment="1" applyProtection="1">
      <alignment vertical="center"/>
    </xf>
    <xf numFmtId="41" fontId="26" fillId="0" borderId="89" xfId="0" applyNumberFormat="1" applyFont="1" applyFill="1" applyBorder="1" applyAlignment="1" applyProtection="1">
      <alignment vertical="center"/>
      <protection hidden="1"/>
    </xf>
    <xf numFmtId="41" fontId="26" fillId="0" borderId="90" xfId="0" applyNumberFormat="1" applyFont="1" applyFill="1" applyBorder="1" applyAlignment="1" applyProtection="1">
      <alignment vertical="center"/>
      <protection hidden="1"/>
    </xf>
    <xf numFmtId="0" fontId="20" fillId="0" borderId="60" xfId="0" applyFont="1" applyFill="1" applyBorder="1" applyAlignment="1" applyProtection="1">
      <alignment horizontal="center"/>
    </xf>
    <xf numFmtId="0" fontId="20" fillId="0" borderId="61" xfId="0" applyFont="1" applyFill="1" applyBorder="1" applyAlignment="1" applyProtection="1">
      <alignment horizontal="center"/>
    </xf>
    <xf numFmtId="0" fontId="18" fillId="0" borderId="86" xfId="0" applyFont="1" applyFill="1" applyBorder="1" applyAlignment="1" applyProtection="1">
      <alignment horizontal="center"/>
    </xf>
    <xf numFmtId="0" fontId="0" fillId="0" borderId="86" xfId="0" applyBorder="1" applyAlignment="1">
      <alignment horizontal="center"/>
    </xf>
    <xf numFmtId="0" fontId="19" fillId="6" borderId="52" xfId="0" applyFont="1" applyFill="1" applyBorder="1" applyAlignment="1" applyProtection="1">
      <alignment horizontal="center"/>
    </xf>
    <xf numFmtId="0" fontId="0" fillId="6" borderId="53" xfId="0" applyFill="1" applyBorder="1" applyAlignment="1">
      <alignment horizontal="center"/>
    </xf>
    <xf numFmtId="0" fontId="19" fillId="6" borderId="55" xfId="0" applyFont="1" applyFill="1" applyBorder="1" applyAlignment="1" applyProtection="1">
      <alignment horizontal="center"/>
    </xf>
    <xf numFmtId="0" fontId="19" fillId="6" borderId="56" xfId="0" applyFont="1" applyFill="1" applyBorder="1" applyAlignment="1" applyProtection="1">
      <alignment horizontal="center"/>
    </xf>
    <xf numFmtId="0" fontId="21" fillId="6" borderId="54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/>
    </xf>
    <xf numFmtId="0" fontId="21" fillId="6" borderId="1" xfId="0" applyFont="1" applyFill="1" applyBorder="1" applyAlignment="1" applyProtection="1">
      <alignment horizontal="center"/>
    </xf>
    <xf numFmtId="0" fontId="23" fillId="7" borderId="57" xfId="0" applyFont="1" applyFill="1" applyBorder="1" applyAlignment="1" applyProtection="1">
      <alignment horizontal="center" vertical="top"/>
      <protection locked="0"/>
    </xf>
    <xf numFmtId="0" fontId="0" fillId="8" borderId="2" xfId="0" applyFill="1" applyBorder="1" applyAlignment="1">
      <alignment horizontal="center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0" fontId="14" fillId="0" borderId="26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6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0" fontId="14" fillId="0" borderId="49" xfId="3" quotePrefix="1" applyNumberFormat="1" applyFont="1" applyBorder="1" applyAlignment="1">
      <alignment horizontal="left"/>
    </xf>
    <xf numFmtId="166" fontId="23" fillId="7" borderId="71" xfId="0" applyNumberFormat="1" applyFont="1" applyFill="1" applyBorder="1" applyAlignment="1" applyProtection="1">
      <alignment horizontal="center"/>
      <protection locked="0"/>
    </xf>
    <xf numFmtId="43" fontId="23" fillId="7" borderId="71" xfId="0" applyNumberFormat="1" applyFont="1" applyFill="1" applyBorder="1" applyAlignment="1" applyProtection="1">
      <alignment horizontal="center"/>
      <protection locked="0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4"/>
      <sheetName val="Wksht YR1"/>
    </sheetNames>
    <sheetDataSet>
      <sheetData sheetId="0"/>
      <sheetData sheetId="1">
        <row r="8">
          <cell r="E8">
            <v>0</v>
          </cell>
          <cell r="F8">
            <v>0</v>
          </cell>
          <cell r="H8"/>
          <cell r="I8">
            <v>0</v>
          </cell>
        </row>
        <row r="17">
          <cell r="F17">
            <v>0</v>
          </cell>
          <cell r="I17">
            <v>0</v>
          </cell>
        </row>
        <row r="19">
          <cell r="F19">
            <v>0</v>
          </cell>
          <cell r="I19">
            <v>0</v>
          </cell>
        </row>
        <row r="21">
          <cell r="F21">
            <v>0</v>
          </cell>
          <cell r="I21">
            <v>0</v>
          </cell>
        </row>
        <row r="23">
          <cell r="F23"/>
          <cell r="I23">
            <v>0</v>
          </cell>
        </row>
        <row r="24">
          <cell r="F24">
            <v>0</v>
          </cell>
          <cell r="I24">
            <v>0</v>
          </cell>
        </row>
        <row r="25">
          <cell r="F25">
            <v>0</v>
          </cell>
          <cell r="I25">
            <v>0</v>
          </cell>
        </row>
        <row r="26">
          <cell r="F26">
            <v>0</v>
          </cell>
          <cell r="I26">
            <v>0</v>
          </cell>
        </row>
        <row r="29">
          <cell r="F29">
            <v>0</v>
          </cell>
          <cell r="I29">
            <v>0</v>
          </cell>
        </row>
        <row r="31">
          <cell r="A31"/>
          <cell r="F31"/>
          <cell r="I31">
            <v>0</v>
          </cell>
        </row>
        <row r="32">
          <cell r="A32"/>
          <cell r="F32"/>
          <cell r="I32">
            <v>0</v>
          </cell>
        </row>
        <row r="33">
          <cell r="A33">
            <v>3</v>
          </cell>
          <cell r="F33">
            <v>0</v>
          </cell>
          <cell r="I33">
            <v>0</v>
          </cell>
        </row>
        <row r="34">
          <cell r="A34">
            <v>4</v>
          </cell>
          <cell r="F34">
            <v>0</v>
          </cell>
          <cell r="I34">
            <v>0</v>
          </cell>
        </row>
        <row r="35">
          <cell r="A35">
            <v>5</v>
          </cell>
          <cell r="F35">
            <v>0</v>
          </cell>
          <cell r="I35">
            <v>0</v>
          </cell>
        </row>
        <row r="40">
          <cell r="F40">
            <v>0</v>
          </cell>
          <cell r="I40">
            <v>0</v>
          </cell>
        </row>
        <row r="41">
          <cell r="F41">
            <v>0</v>
          </cell>
          <cell r="I41">
            <v>0</v>
          </cell>
        </row>
        <row r="46">
          <cell r="A46" t="str">
            <v>1 Graduate Student Tuition - total # of terms requested</v>
          </cell>
          <cell r="F46">
            <v>0</v>
          </cell>
          <cell r="I46"/>
        </row>
        <row r="47">
          <cell r="A47">
            <v>2</v>
          </cell>
          <cell r="I47"/>
        </row>
        <row r="48">
          <cell r="A48">
            <v>3</v>
          </cell>
          <cell r="F48"/>
          <cell r="I48"/>
        </row>
        <row r="49">
          <cell r="A49">
            <v>4</v>
          </cell>
          <cell r="F49"/>
          <cell r="I4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H25" sqref="H25"/>
    </sheetView>
  </sheetViews>
  <sheetFormatPr defaultRowHeight="13.2"/>
  <cols>
    <col min="1" max="1" width="3.44140625" customWidth="1"/>
    <col min="2" max="2" width="25.6640625" customWidth="1"/>
    <col min="5" max="5" width="0.109375" customWidth="1"/>
    <col min="6" max="6" width="6.6640625" customWidth="1"/>
    <col min="7" max="8" width="12.6640625" customWidth="1"/>
  </cols>
  <sheetData>
    <row r="1" spans="1:8">
      <c r="A1" s="193" t="s">
        <v>46</v>
      </c>
      <c r="B1" s="194"/>
      <c r="C1" s="195" t="s">
        <v>46</v>
      </c>
      <c r="D1" s="195"/>
      <c r="E1" s="195"/>
      <c r="F1" s="194"/>
      <c r="G1" s="323" t="s">
        <v>47</v>
      </c>
      <c r="H1" s="324"/>
    </row>
    <row r="2" spans="1:8">
      <c r="A2" s="196"/>
      <c r="B2" s="197"/>
      <c r="C2" s="198"/>
      <c r="D2" s="199"/>
      <c r="E2" s="199"/>
      <c r="F2" s="199"/>
      <c r="G2" s="325" t="s">
        <v>48</v>
      </c>
      <c r="H2" s="326"/>
    </row>
    <row r="3" spans="1:8" ht="18">
      <c r="A3" s="327" t="s">
        <v>49</v>
      </c>
      <c r="B3" s="328"/>
      <c r="C3" s="328"/>
      <c r="D3" s="328"/>
      <c r="E3" s="328"/>
      <c r="F3" s="329"/>
      <c r="G3" s="325" t="s">
        <v>46</v>
      </c>
      <c r="H3" s="326"/>
    </row>
    <row r="4" spans="1:8">
      <c r="A4" s="200"/>
      <c r="B4" s="199"/>
      <c r="C4" s="199"/>
      <c r="D4" s="199"/>
      <c r="E4" s="199"/>
      <c r="F4" s="199"/>
      <c r="G4" s="201"/>
      <c r="H4" s="202"/>
    </row>
    <row r="5" spans="1:8">
      <c r="A5" s="203"/>
      <c r="B5" s="204"/>
      <c r="C5" s="204"/>
      <c r="D5" s="204"/>
      <c r="E5" s="204"/>
      <c r="F5" s="204"/>
      <c r="G5" s="205"/>
      <c r="H5" s="206"/>
    </row>
    <row r="6" spans="1:8">
      <c r="A6" s="207" t="s">
        <v>50</v>
      </c>
      <c r="B6" s="208"/>
      <c r="C6" s="209"/>
      <c r="D6" s="209"/>
      <c r="E6" s="209"/>
      <c r="F6" s="209"/>
      <c r="G6" s="319" t="s">
        <v>51</v>
      </c>
      <c r="H6" s="320"/>
    </row>
    <row r="7" spans="1:8">
      <c r="A7" s="330"/>
      <c r="B7" s="331"/>
      <c r="C7" s="331"/>
      <c r="D7" s="331"/>
      <c r="E7" s="331"/>
      <c r="F7" s="210"/>
      <c r="G7" s="211"/>
      <c r="H7" s="212"/>
    </row>
    <row r="8" spans="1:8">
      <c r="A8" s="207" t="s">
        <v>52</v>
      </c>
      <c r="B8" s="208"/>
      <c r="C8" s="209"/>
      <c r="D8" s="209"/>
      <c r="E8" s="209"/>
      <c r="F8" s="209"/>
      <c r="G8" s="319" t="s">
        <v>53</v>
      </c>
      <c r="H8" s="320"/>
    </row>
    <row r="9" spans="1:8">
      <c r="A9" s="213"/>
      <c r="B9" s="214"/>
      <c r="C9" s="215"/>
      <c r="D9" s="215"/>
      <c r="E9" s="210"/>
      <c r="F9" s="210"/>
      <c r="G9" s="216"/>
      <c r="H9" s="217"/>
    </row>
    <row r="10" spans="1:8">
      <c r="A10" s="218" t="s">
        <v>54</v>
      </c>
      <c r="B10" s="219"/>
      <c r="C10" s="220" t="s">
        <v>55</v>
      </c>
      <c r="D10" s="221"/>
      <c r="E10" s="221"/>
      <c r="F10" s="221"/>
      <c r="G10" s="222"/>
      <c r="H10" s="223"/>
    </row>
    <row r="11" spans="1:8">
      <c r="A11" s="224"/>
      <c r="B11" s="225" t="s">
        <v>56</v>
      </c>
      <c r="C11" s="226" t="s">
        <v>57</v>
      </c>
      <c r="D11" s="227" t="s">
        <v>58</v>
      </c>
      <c r="E11" s="228"/>
      <c r="F11" s="229"/>
      <c r="G11" s="230" t="s">
        <v>59</v>
      </c>
      <c r="H11" s="231" t="s">
        <v>60</v>
      </c>
    </row>
    <row r="12" spans="1:8">
      <c r="A12" s="224"/>
      <c r="B12" s="232" t="s">
        <v>61</v>
      </c>
      <c r="C12" s="233"/>
      <c r="D12" s="234">
        <f>+'[1]Wksht YR1'!E8+'[1]Wksht YR1'!H8</f>
        <v>0</v>
      </c>
      <c r="E12" s="235"/>
      <c r="F12" s="229"/>
      <c r="G12" s="340">
        <f>+'[1]Wksht YR1'!F8</f>
        <v>0</v>
      </c>
      <c r="H12" s="236">
        <f>+'[1]Wksht YR1'!I8</f>
        <v>0</v>
      </c>
    </row>
    <row r="13" spans="1:8">
      <c r="A13" s="224"/>
      <c r="B13" s="232" t="s">
        <v>62</v>
      </c>
      <c r="C13" s="233">
        <v>0</v>
      </c>
      <c r="D13" s="237"/>
      <c r="E13" s="235"/>
      <c r="F13" s="229"/>
      <c r="G13" s="341"/>
      <c r="H13" s="234"/>
    </row>
    <row r="14" spans="1:8">
      <c r="A14" s="224"/>
      <c r="B14" s="238" t="s">
        <v>63</v>
      </c>
      <c r="C14" s="239"/>
      <c r="D14" s="240"/>
      <c r="E14" s="235"/>
      <c r="F14" s="229"/>
      <c r="G14" s="241">
        <f>SUM(G12:G13)</f>
        <v>0</v>
      </c>
      <c r="H14" s="242">
        <f>SUM(H12:H13)</f>
        <v>0</v>
      </c>
    </row>
    <row r="15" spans="1:8">
      <c r="A15" s="224"/>
      <c r="B15" s="225" t="s">
        <v>64</v>
      </c>
      <c r="C15" s="243"/>
      <c r="D15" s="244"/>
      <c r="E15" s="229"/>
      <c r="F15" s="229"/>
      <c r="G15" s="245"/>
      <c r="H15" s="246"/>
    </row>
    <row r="16" spans="1:8">
      <c r="A16" s="224"/>
      <c r="B16" s="232" t="s">
        <v>65</v>
      </c>
      <c r="C16" s="233">
        <v>0</v>
      </c>
      <c r="D16" s="234"/>
      <c r="E16" s="229"/>
      <c r="F16" s="229"/>
      <c r="G16" s="247"/>
      <c r="H16" s="248"/>
    </row>
    <row r="17" spans="1:8">
      <c r="A17" s="224"/>
      <c r="B17" s="232" t="s">
        <v>66</v>
      </c>
      <c r="C17" s="233">
        <v>0</v>
      </c>
      <c r="D17" s="234"/>
      <c r="E17" s="229"/>
      <c r="F17" s="229"/>
      <c r="G17" s="247"/>
      <c r="H17" s="248"/>
    </row>
    <row r="18" spans="1:8">
      <c r="A18" s="224"/>
      <c r="B18" s="232" t="s">
        <v>67</v>
      </c>
      <c r="C18" s="233">
        <v>0</v>
      </c>
      <c r="D18" s="234"/>
      <c r="E18" s="229"/>
      <c r="F18" s="229"/>
      <c r="G18" s="247"/>
      <c r="H18" s="248"/>
    </row>
    <row r="19" spans="1:8">
      <c r="A19" s="224"/>
      <c r="B19" s="232" t="s">
        <v>68</v>
      </c>
      <c r="C19" s="233">
        <v>0</v>
      </c>
      <c r="D19" s="234"/>
      <c r="E19" s="229"/>
      <c r="F19" s="229"/>
      <c r="G19" s="247"/>
      <c r="H19" s="248"/>
    </row>
    <row r="20" spans="1:8">
      <c r="A20" s="224"/>
      <c r="B20" s="232" t="s">
        <v>69</v>
      </c>
      <c r="C20" s="233">
        <v>0</v>
      </c>
      <c r="D20" s="234"/>
      <c r="E20" s="229"/>
      <c r="F20" s="229"/>
      <c r="G20" s="247"/>
      <c r="H20" s="249"/>
    </row>
    <row r="21" spans="1:8">
      <c r="A21" s="224"/>
      <c r="B21" s="232" t="s">
        <v>70</v>
      </c>
      <c r="C21" s="233">
        <v>0</v>
      </c>
      <c r="D21" s="234"/>
      <c r="E21" s="229"/>
      <c r="F21" s="229"/>
      <c r="G21" s="247"/>
      <c r="H21" s="249"/>
    </row>
    <row r="22" spans="1:8">
      <c r="A22" s="224"/>
      <c r="B22" s="232" t="s">
        <v>71</v>
      </c>
      <c r="C22" s="233">
        <v>0</v>
      </c>
      <c r="D22" s="234"/>
      <c r="E22" s="229"/>
      <c r="F22" s="229"/>
      <c r="G22" s="247"/>
      <c r="H22" s="249"/>
    </row>
    <row r="23" spans="1:8">
      <c r="A23" s="224"/>
      <c r="B23" s="250" t="s">
        <v>72</v>
      </c>
      <c r="C23" s="251">
        <v>0</v>
      </c>
      <c r="D23" s="234"/>
      <c r="E23" s="229"/>
      <c r="F23" s="229"/>
      <c r="G23" s="247"/>
      <c r="H23" s="249"/>
    </row>
    <row r="24" spans="1:8">
      <c r="A24" s="252"/>
      <c r="B24" s="253" t="s">
        <v>73</v>
      </c>
      <c r="C24" s="254"/>
      <c r="D24" s="255"/>
      <c r="E24" s="255"/>
      <c r="F24" s="256" t="s">
        <v>46</v>
      </c>
      <c r="G24" s="257">
        <f>SUM(G14:G23)</f>
        <v>0</v>
      </c>
      <c r="H24" s="258">
        <f>SUM(H14:H23)</f>
        <v>0</v>
      </c>
    </row>
    <row r="25" spans="1:8">
      <c r="A25" s="259" t="s">
        <v>74</v>
      </c>
      <c r="B25" s="232"/>
      <c r="C25" s="229"/>
      <c r="D25" s="229"/>
      <c r="E25" s="260"/>
      <c r="F25" s="261" t="e">
        <f>+(G25+H25)/(G24+H24)</f>
        <v>#DIV/0!</v>
      </c>
      <c r="G25" s="262">
        <f>'[1]Wksht YR1'!F17</f>
        <v>0</v>
      </c>
      <c r="H25" s="263">
        <f>'[1]Wksht YR1'!I17</f>
        <v>0</v>
      </c>
    </row>
    <row r="26" spans="1:8">
      <c r="A26" s="264"/>
      <c r="B26" s="265" t="s">
        <v>75</v>
      </c>
      <c r="C26" s="266"/>
      <c r="D26" s="266"/>
      <c r="E26" s="266"/>
      <c r="F26" s="266"/>
      <c r="G26" s="267">
        <f>SUM(G24:G25)</f>
        <v>0</v>
      </c>
      <c r="H26" s="268">
        <f>SUM(H24:H25)</f>
        <v>0</v>
      </c>
    </row>
    <row r="27" spans="1:8">
      <c r="A27" s="224"/>
      <c r="B27" s="269"/>
      <c r="C27" s="209"/>
      <c r="D27" s="209"/>
      <c r="E27" s="209"/>
      <c r="F27" s="209"/>
      <c r="G27" s="270"/>
      <c r="H27" s="271"/>
    </row>
    <row r="28" spans="1:8">
      <c r="A28" s="272" t="s">
        <v>76</v>
      </c>
      <c r="B28" s="265"/>
      <c r="C28" s="266"/>
      <c r="D28" s="266"/>
      <c r="E28" s="266"/>
      <c r="F28" s="273"/>
      <c r="G28" s="274">
        <f>'[1]Wksht YR1'!F19</f>
        <v>0</v>
      </c>
      <c r="H28" s="275">
        <f>'[1]Wksht YR1'!I19</f>
        <v>0</v>
      </c>
    </row>
    <row r="29" spans="1:8">
      <c r="A29" s="207"/>
      <c r="B29" s="269"/>
      <c r="C29" s="209"/>
      <c r="D29" s="209"/>
      <c r="E29" s="209"/>
      <c r="F29" s="208"/>
      <c r="G29" s="276"/>
      <c r="H29" s="277"/>
    </row>
    <row r="30" spans="1:8">
      <c r="A30" s="272" t="s">
        <v>77</v>
      </c>
      <c r="B30" s="265"/>
      <c r="C30" s="266"/>
      <c r="D30" s="266"/>
      <c r="E30" s="266"/>
      <c r="F30" s="266"/>
      <c r="G30" s="274">
        <f>'[1]Wksht YR1'!F21</f>
        <v>0</v>
      </c>
      <c r="H30" s="275">
        <f>'[1]Wksht YR1'!I21</f>
        <v>0</v>
      </c>
    </row>
    <row r="31" spans="1:8">
      <c r="A31" s="207"/>
      <c r="B31" s="269"/>
      <c r="C31" s="209"/>
      <c r="D31" s="209"/>
      <c r="E31" s="209"/>
      <c r="F31" s="209"/>
      <c r="G31" s="276"/>
      <c r="H31" s="277"/>
    </row>
    <row r="32" spans="1:8">
      <c r="A32" s="278" t="s">
        <v>78</v>
      </c>
      <c r="B32" s="253"/>
      <c r="C32" s="255"/>
      <c r="D32" s="255"/>
      <c r="E32" s="255"/>
      <c r="F32" s="279"/>
      <c r="G32" s="280"/>
      <c r="H32" s="281"/>
    </row>
    <row r="33" spans="1:8">
      <c r="A33" s="224"/>
      <c r="B33" s="253" t="s">
        <v>79</v>
      </c>
      <c r="C33" s="255"/>
      <c r="D33" s="255"/>
      <c r="E33" s="255"/>
      <c r="F33" s="282" t="s">
        <v>46</v>
      </c>
      <c r="G33" s="283">
        <f>('[1]Wksht YR1'!F23+'[1]Wksht YR1'!F24)</f>
        <v>0</v>
      </c>
      <c r="H33" s="284">
        <f>('[1]Wksht YR1'!I23+'[1]Wksht YR1'!I24)</f>
        <v>0</v>
      </c>
    </row>
    <row r="34" spans="1:8">
      <c r="A34" s="224"/>
      <c r="B34" s="232" t="s">
        <v>80</v>
      </c>
      <c r="C34" s="229"/>
      <c r="D34" s="229"/>
      <c r="E34" s="229"/>
      <c r="F34" s="285" t="s">
        <v>46</v>
      </c>
      <c r="G34" s="247">
        <f>('[1]Wksht YR1'!F25+'[1]Wksht YR1'!F26)</f>
        <v>0</v>
      </c>
      <c r="H34" s="248">
        <f>('[1]Wksht YR1'!I25+'[1]Wksht YR1'!I26)</f>
        <v>0</v>
      </c>
    </row>
    <row r="35" spans="1:8">
      <c r="A35" s="264"/>
      <c r="B35" s="265" t="s">
        <v>81</v>
      </c>
      <c r="C35" s="266"/>
      <c r="D35" s="266"/>
      <c r="E35" s="266"/>
      <c r="F35" s="266"/>
      <c r="G35" s="267">
        <f>SUM(G33:G34)</f>
        <v>0</v>
      </c>
      <c r="H35" s="268">
        <f>SUM(H33:H34)</f>
        <v>0</v>
      </c>
    </row>
    <row r="36" spans="1:8">
      <c r="A36" s="224"/>
      <c r="B36" s="269"/>
      <c r="C36" s="209"/>
      <c r="D36" s="209"/>
      <c r="E36" s="209"/>
      <c r="F36" s="286"/>
      <c r="G36" s="287"/>
      <c r="H36" s="271"/>
    </row>
    <row r="37" spans="1:8">
      <c r="A37" s="272" t="s">
        <v>82</v>
      </c>
      <c r="B37" s="265"/>
      <c r="C37" s="266"/>
      <c r="D37" s="266"/>
      <c r="E37" s="266"/>
      <c r="F37" s="266"/>
      <c r="G37" s="274">
        <f>'[1]Wksht YR1'!F29</f>
        <v>0</v>
      </c>
      <c r="H37" s="275">
        <f>'[1]Wksht YR1'!I29</f>
        <v>0</v>
      </c>
    </row>
    <row r="38" spans="1:8">
      <c r="A38" s="207"/>
      <c r="B38" s="269"/>
      <c r="C38" s="209"/>
      <c r="D38" s="209"/>
      <c r="E38" s="209"/>
      <c r="F38" s="209"/>
      <c r="G38" s="276"/>
      <c r="H38" s="288"/>
    </row>
    <row r="39" spans="1:8">
      <c r="A39" s="207" t="s">
        <v>83</v>
      </c>
      <c r="B39" s="269"/>
      <c r="C39" s="209"/>
      <c r="D39" s="209"/>
      <c r="E39" s="209"/>
      <c r="F39" s="209"/>
      <c r="G39" s="289"/>
      <c r="H39" s="290"/>
    </row>
    <row r="40" spans="1:8">
      <c r="A40" s="224"/>
      <c r="B40" s="291">
        <f>'[1]Wksht YR1'!A31</f>
        <v>0</v>
      </c>
      <c r="C40" s="255"/>
      <c r="D40" s="255"/>
      <c r="E40" s="255"/>
      <c r="F40" s="255" t="s">
        <v>46</v>
      </c>
      <c r="G40" s="283">
        <f>'[1]Wksht YR1'!F31</f>
        <v>0</v>
      </c>
      <c r="H40" s="284">
        <f>'[1]Wksht YR1'!I31</f>
        <v>0</v>
      </c>
    </row>
    <row r="41" spans="1:8">
      <c r="A41" s="224"/>
      <c r="B41" s="291">
        <f>'[1]Wksht YR1'!A32</f>
        <v>0</v>
      </c>
      <c r="C41" s="229"/>
      <c r="D41" s="229"/>
      <c r="E41" s="229"/>
      <c r="F41" s="229"/>
      <c r="G41" s="283">
        <f>'[1]Wksht YR1'!F32</f>
        <v>0</v>
      </c>
      <c r="H41" s="284">
        <f>'[1]Wksht YR1'!I32</f>
        <v>0</v>
      </c>
    </row>
    <row r="42" spans="1:8">
      <c r="A42" s="224"/>
      <c r="B42" s="291">
        <f>'[1]Wksht YR1'!A33</f>
        <v>3</v>
      </c>
      <c r="C42" s="229"/>
      <c r="D42" s="229"/>
      <c r="E42" s="229"/>
      <c r="F42" s="229"/>
      <c r="G42" s="283">
        <f>'[1]Wksht YR1'!F33</f>
        <v>0</v>
      </c>
      <c r="H42" s="284">
        <f>'[1]Wksht YR1'!I33</f>
        <v>0</v>
      </c>
    </row>
    <row r="43" spans="1:8">
      <c r="A43" s="224"/>
      <c r="B43" s="291">
        <f>'[1]Wksht YR1'!A34</f>
        <v>4</v>
      </c>
      <c r="C43" s="229"/>
      <c r="D43" s="229"/>
      <c r="E43" s="229"/>
      <c r="F43" s="229"/>
      <c r="G43" s="283">
        <f>'[1]Wksht YR1'!F34</f>
        <v>0</v>
      </c>
      <c r="H43" s="284">
        <f>'[1]Wksht YR1'!I34</f>
        <v>0</v>
      </c>
    </row>
    <row r="44" spans="1:8">
      <c r="A44" s="224"/>
      <c r="B44" s="291">
        <f>'[1]Wksht YR1'!A35</f>
        <v>5</v>
      </c>
      <c r="C44" s="229"/>
      <c r="D44" s="229"/>
      <c r="E44" s="229"/>
      <c r="F44" s="229"/>
      <c r="G44" s="283">
        <f>'[1]Wksht YR1'!F35</f>
        <v>0</v>
      </c>
      <c r="H44" s="284">
        <f>'[1]Wksht YR1'!I35</f>
        <v>0</v>
      </c>
    </row>
    <row r="45" spans="1:8">
      <c r="A45" s="224"/>
      <c r="B45" s="291" t="s">
        <v>84</v>
      </c>
      <c r="C45" s="229"/>
      <c r="D45" s="229"/>
      <c r="E45" s="229"/>
      <c r="F45" s="292"/>
      <c r="G45" s="247">
        <v>0</v>
      </c>
      <c r="H45" s="284">
        <v>0</v>
      </c>
    </row>
    <row r="46" spans="1:8">
      <c r="A46" s="224"/>
      <c r="B46" s="291" t="str">
        <f>'[1]Wksht YR1'!A46</f>
        <v>1 Graduate Student Tuition - total # of terms requested</v>
      </c>
      <c r="C46" s="229"/>
      <c r="D46" s="229"/>
      <c r="E46" s="229"/>
      <c r="F46" s="292"/>
      <c r="G46" s="247">
        <f>'[1]Wksht YR1'!F46</f>
        <v>0</v>
      </c>
      <c r="H46" s="248">
        <f>'[1]Wksht YR1'!I46</f>
        <v>0</v>
      </c>
    </row>
    <row r="47" spans="1:8">
      <c r="A47" s="224"/>
      <c r="B47" s="291">
        <f>'[1]Wksht YR1'!A47</f>
        <v>2</v>
      </c>
      <c r="C47" s="293"/>
      <c r="D47" s="293"/>
      <c r="E47" s="293"/>
      <c r="F47" s="293"/>
      <c r="G47" s="247">
        <v>0</v>
      </c>
      <c r="H47" s="248">
        <f>'[1]Wksht YR1'!I47</f>
        <v>0</v>
      </c>
    </row>
    <row r="48" spans="1:8">
      <c r="A48" s="224"/>
      <c r="B48" s="291">
        <f>'[1]Wksht YR1'!A48</f>
        <v>3</v>
      </c>
      <c r="C48" s="229"/>
      <c r="D48" s="229"/>
      <c r="E48" s="229"/>
      <c r="F48" s="229"/>
      <c r="G48" s="247">
        <f>'[1]Wksht YR1'!F48</f>
        <v>0</v>
      </c>
      <c r="H48" s="248">
        <f>'[1]Wksht YR1'!I48</f>
        <v>0</v>
      </c>
    </row>
    <row r="49" spans="1:8">
      <c r="A49" s="224"/>
      <c r="B49" s="291">
        <f>'[1]Wksht YR1'!A49</f>
        <v>4</v>
      </c>
      <c r="C49" s="229"/>
      <c r="D49" s="229"/>
      <c r="E49" s="229"/>
      <c r="F49" s="229"/>
      <c r="G49" s="247">
        <f>'[1]Wksht YR1'!F49</f>
        <v>0</v>
      </c>
      <c r="H49" s="248">
        <f>'[1]Wksht YR1'!I49</f>
        <v>0</v>
      </c>
    </row>
    <row r="50" spans="1:8">
      <c r="A50" s="224"/>
      <c r="B50" s="291" t="s">
        <v>85</v>
      </c>
      <c r="C50" s="229"/>
      <c r="D50" s="229"/>
      <c r="E50" s="229"/>
      <c r="F50" s="229"/>
      <c r="G50" s="247">
        <f>SUM(G46:G49)</f>
        <v>0</v>
      </c>
      <c r="H50" s="248">
        <f>SUM(H46:H49)</f>
        <v>0</v>
      </c>
    </row>
    <row r="51" spans="1:8">
      <c r="A51" s="264"/>
      <c r="B51" s="265" t="s">
        <v>86</v>
      </c>
      <c r="C51" s="266"/>
      <c r="D51" s="266"/>
      <c r="E51" s="266"/>
      <c r="F51" s="266"/>
      <c r="G51" s="267">
        <f>SUM(G40:G49)</f>
        <v>0</v>
      </c>
      <c r="H51" s="268">
        <f>SUM(H40:H49)</f>
        <v>0</v>
      </c>
    </row>
    <row r="52" spans="1:8">
      <c r="A52" s="294"/>
      <c r="B52" s="295"/>
      <c r="C52" s="296"/>
      <c r="D52" s="296"/>
      <c r="E52" s="296"/>
      <c r="F52" s="296"/>
      <c r="G52" s="297"/>
      <c r="H52" s="298"/>
    </row>
    <row r="53" spans="1:8">
      <c r="A53" s="264"/>
      <c r="B53" s="265"/>
      <c r="C53" s="266"/>
      <c r="D53" s="266"/>
      <c r="E53" s="266"/>
      <c r="F53" s="266"/>
      <c r="G53" s="267"/>
      <c r="H53" s="268"/>
    </row>
    <row r="54" spans="1:8">
      <c r="A54" s="272" t="s">
        <v>87</v>
      </c>
      <c r="B54" s="265"/>
      <c r="C54" s="266" t="s">
        <v>88</v>
      </c>
      <c r="D54" s="266"/>
      <c r="E54" s="266"/>
      <c r="F54" s="266"/>
      <c r="G54" s="299">
        <f>G26+G28+G30+G35+G37+G51-G50</f>
        <v>0</v>
      </c>
      <c r="H54" s="300">
        <f>H26+H28+H30+H35+H37+H51-H50</f>
        <v>0</v>
      </c>
    </row>
    <row r="55" spans="1:8">
      <c r="A55" s="207" t="s">
        <v>89</v>
      </c>
      <c r="B55" s="269"/>
      <c r="C55" s="301" t="s">
        <v>0</v>
      </c>
      <c r="D55" s="302" t="s">
        <v>90</v>
      </c>
      <c r="E55" s="302" t="s">
        <v>46</v>
      </c>
      <c r="F55" s="302"/>
      <c r="G55" s="289"/>
      <c r="H55" s="290"/>
    </row>
    <row r="56" spans="1:8">
      <c r="A56" s="303"/>
      <c r="B56" s="256" t="s">
        <v>91</v>
      </c>
      <c r="C56" s="304">
        <v>0.47</v>
      </c>
      <c r="D56" s="305"/>
      <c r="E56" s="306" t="s">
        <v>92</v>
      </c>
      <c r="F56" s="307"/>
      <c r="G56" s="289">
        <f>'[1]Wksht YR1'!F40</f>
        <v>0</v>
      </c>
      <c r="H56" s="290">
        <f>'[1]Wksht YR1'!I40</f>
        <v>0</v>
      </c>
    </row>
    <row r="57" spans="1:8">
      <c r="A57" s="303"/>
      <c r="B57" s="308" t="s">
        <v>93</v>
      </c>
      <c r="C57" s="304">
        <v>0.35</v>
      </c>
      <c r="D57" s="305"/>
      <c r="E57" s="309" t="s">
        <v>92</v>
      </c>
      <c r="F57" s="307"/>
      <c r="G57" s="289">
        <f>'[1]Wksht YR1'!F41</f>
        <v>0</v>
      </c>
      <c r="H57" s="290">
        <f>'[1]Wksht YR1'!I41</f>
        <v>0</v>
      </c>
    </row>
    <row r="58" spans="1:8" ht="13.8" thickBot="1">
      <c r="A58" s="264"/>
      <c r="B58" s="265" t="s">
        <v>46</v>
      </c>
      <c r="C58" s="321" t="s">
        <v>94</v>
      </c>
      <c r="D58" s="322"/>
      <c r="E58" s="310"/>
      <c r="F58" s="311"/>
      <c r="G58" s="312">
        <f>SUM(G56:G57)</f>
        <v>0</v>
      </c>
      <c r="H58" s="313">
        <f>SUM(H56:H57)</f>
        <v>0</v>
      </c>
    </row>
    <row r="59" spans="1:8">
      <c r="A59" s="314" t="s">
        <v>95</v>
      </c>
      <c r="B59" s="315"/>
      <c r="C59" s="316"/>
      <c r="D59" s="316"/>
      <c r="E59" s="316"/>
      <c r="F59" s="316"/>
      <c r="G59" s="317">
        <f>SUM(G58+G54+G50)</f>
        <v>0</v>
      </c>
      <c r="H59" s="318">
        <f>SUM(H58+H54+H50)</f>
        <v>0</v>
      </c>
    </row>
  </sheetData>
  <mergeCells count="8">
    <mergeCell ref="G8:H8"/>
    <mergeCell ref="C58:D58"/>
    <mergeCell ref="G1:H1"/>
    <mergeCell ref="G2:H2"/>
    <mergeCell ref="A3:F3"/>
    <mergeCell ref="G3:H3"/>
    <mergeCell ref="G6:H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abSelected="1" zoomScaleNormal="100" workbookViewId="0">
      <selection activeCell="N14" sqref="N14"/>
    </sheetView>
  </sheetViews>
  <sheetFormatPr defaultColWidth="9.109375" defaultRowHeight="13.2"/>
  <cols>
    <col min="1" max="1" width="35.33203125" style="1" customWidth="1"/>
    <col min="2" max="2" width="8.44140625" style="1" customWidth="1"/>
    <col min="3" max="3" width="6" style="1" customWidth="1"/>
    <col min="4" max="4" width="5.6640625" style="1" customWidth="1"/>
    <col min="5" max="5" width="6.5546875" style="1" customWidth="1"/>
    <col min="6" max="6" width="11" style="1" customWidth="1"/>
    <col min="7" max="7" width="6.6640625" style="1" customWidth="1"/>
    <col min="8" max="8" width="5.5546875" style="1" customWidth="1"/>
    <col min="9" max="9" width="13.6640625" style="1" customWidth="1"/>
    <col min="10" max="11" width="7" style="1" customWidth="1"/>
    <col min="12" max="12" width="10.109375" style="1" customWidth="1"/>
    <col min="13" max="13" width="12.109375" style="1" customWidth="1"/>
    <col min="14" max="14" width="11.33203125" style="1" bestFit="1" customWidth="1"/>
    <col min="15" max="16384" width="9.109375" style="1"/>
  </cols>
  <sheetData>
    <row r="1" spans="1:12" ht="15.6" thickBot="1">
      <c r="A1" s="186" t="s">
        <v>42</v>
      </c>
      <c r="B1" s="185"/>
      <c r="C1" s="185"/>
      <c r="D1" s="185"/>
      <c r="E1" s="185"/>
      <c r="F1" s="185"/>
      <c r="G1" s="185"/>
      <c r="H1" s="185"/>
      <c r="I1" s="185"/>
    </row>
    <row r="2" spans="1:12" ht="18" thickTop="1">
      <c r="A2" s="131" t="s">
        <v>45</v>
      </c>
      <c r="B2" s="132"/>
      <c r="C2" s="132"/>
      <c r="D2" s="133"/>
      <c r="E2" s="132"/>
      <c r="F2" s="132"/>
      <c r="G2" s="132"/>
      <c r="H2" s="132"/>
      <c r="I2" s="134"/>
    </row>
    <row r="3" spans="1:12">
      <c r="A3" s="334" t="s">
        <v>24</v>
      </c>
      <c r="B3" s="335"/>
      <c r="C3" s="335"/>
      <c r="D3" s="335"/>
      <c r="E3" s="335"/>
      <c r="F3" s="135"/>
      <c r="G3" s="136"/>
      <c r="H3" s="137"/>
      <c r="I3" s="138"/>
    </row>
    <row r="4" spans="1:12">
      <c r="A4" s="336" t="s">
        <v>23</v>
      </c>
      <c r="B4" s="337"/>
      <c r="C4" s="337"/>
      <c r="D4" s="337"/>
      <c r="E4" s="337"/>
      <c r="F4" s="139" t="s">
        <v>40</v>
      </c>
      <c r="G4" s="136"/>
      <c r="H4" s="332"/>
      <c r="I4" s="333"/>
    </row>
    <row r="5" spans="1:12" ht="13.8" thickBot="1">
      <c r="A5" s="338"/>
      <c r="B5" s="339"/>
      <c r="C5" s="339"/>
      <c r="D5" s="339"/>
      <c r="E5" s="339"/>
      <c r="F5" s="140" t="s">
        <v>41</v>
      </c>
      <c r="G5" s="136"/>
      <c r="H5" s="332"/>
      <c r="I5" s="333"/>
    </row>
    <row r="6" spans="1:12" ht="13.8" thickTop="1">
      <c r="A6" s="175" t="s">
        <v>1</v>
      </c>
      <c r="B6" s="176" t="s">
        <v>2</v>
      </c>
      <c r="C6" s="177" t="s">
        <v>3</v>
      </c>
      <c r="D6" s="157" t="s">
        <v>4</v>
      </c>
      <c r="E6" s="178" t="s">
        <v>4</v>
      </c>
      <c r="F6" s="161"/>
      <c r="G6" s="154" t="s">
        <v>5</v>
      </c>
      <c r="H6" s="179" t="s">
        <v>5</v>
      </c>
      <c r="I6" s="164"/>
      <c r="L6" s="2"/>
    </row>
    <row r="7" spans="1:12">
      <c r="A7" s="180" t="s">
        <v>6</v>
      </c>
      <c r="B7" s="181" t="s">
        <v>7</v>
      </c>
      <c r="C7" s="182" t="s">
        <v>0</v>
      </c>
      <c r="D7" s="158" t="s">
        <v>8</v>
      </c>
      <c r="E7" s="183" t="s">
        <v>9</v>
      </c>
      <c r="F7" s="162" t="s">
        <v>10</v>
      </c>
      <c r="G7" s="155" t="s">
        <v>8</v>
      </c>
      <c r="H7" s="184" t="s">
        <v>9</v>
      </c>
      <c r="I7" s="165" t="s">
        <v>11</v>
      </c>
    </row>
    <row r="8" spans="1:12">
      <c r="A8" s="147" t="s">
        <v>33</v>
      </c>
      <c r="B8" s="148"/>
      <c r="C8" s="149"/>
      <c r="D8" s="156">
        <f>E8/12</f>
        <v>0</v>
      </c>
      <c r="E8" s="153"/>
      <c r="F8" s="163">
        <f>ROUND(B8*E8,0)</f>
        <v>0</v>
      </c>
      <c r="G8" s="156">
        <f>H8/12</f>
        <v>0</v>
      </c>
      <c r="H8" s="159"/>
      <c r="I8" s="166">
        <f t="shared" ref="I8" si="0">ROUND(B8*H8,0)</f>
        <v>0</v>
      </c>
    </row>
    <row r="9" spans="1:12">
      <c r="A9" s="150"/>
      <c r="B9" s="148"/>
      <c r="C9" s="149"/>
      <c r="D9" s="156">
        <f>E9/12</f>
        <v>0</v>
      </c>
      <c r="E9" s="153"/>
      <c r="F9" s="163">
        <f>ROUND(B9*E9,0)</f>
        <v>0</v>
      </c>
      <c r="G9" s="156">
        <f t="shared" ref="G9:G14" si="1">H9/12</f>
        <v>0</v>
      </c>
      <c r="H9" s="160"/>
      <c r="I9" s="166">
        <f t="shared" ref="I9:I14" si="2">ROUND(B9*H9,0)</f>
        <v>0</v>
      </c>
    </row>
    <row r="10" spans="1:12">
      <c r="A10" s="147"/>
      <c r="B10" s="148"/>
      <c r="C10" s="149"/>
      <c r="D10" s="156">
        <f>E10/12</f>
        <v>0</v>
      </c>
      <c r="E10" s="153"/>
      <c r="F10" s="163">
        <f>ROUND(B10*E10,0)</f>
        <v>0</v>
      </c>
      <c r="G10" s="156">
        <f t="shared" si="1"/>
        <v>0</v>
      </c>
      <c r="H10" s="160"/>
      <c r="I10" s="166">
        <f t="shared" si="2"/>
        <v>0</v>
      </c>
    </row>
    <row r="11" spans="1:12">
      <c r="A11" s="147"/>
      <c r="B11" s="148"/>
      <c r="C11" s="151"/>
      <c r="D11" s="156">
        <f t="shared" ref="D11:D12" si="3">E11/12</f>
        <v>0</v>
      </c>
      <c r="E11" s="153"/>
      <c r="F11" s="163">
        <f t="shared" ref="F11:F12" si="4">ROUND(B11*E11,0)</f>
        <v>0</v>
      </c>
      <c r="G11" s="156">
        <f t="shared" si="1"/>
        <v>0</v>
      </c>
      <c r="H11" s="160"/>
      <c r="I11" s="166">
        <f t="shared" si="2"/>
        <v>0</v>
      </c>
    </row>
    <row r="12" spans="1:12">
      <c r="A12" s="147"/>
      <c r="B12" s="152"/>
      <c r="C12" s="149"/>
      <c r="D12" s="156">
        <f t="shared" si="3"/>
        <v>0</v>
      </c>
      <c r="E12" s="153"/>
      <c r="F12" s="163">
        <f t="shared" si="4"/>
        <v>0</v>
      </c>
      <c r="G12" s="156">
        <f t="shared" si="1"/>
        <v>0</v>
      </c>
      <c r="H12" s="160"/>
      <c r="I12" s="166">
        <f t="shared" si="2"/>
        <v>0</v>
      </c>
    </row>
    <row r="13" spans="1:12">
      <c r="A13" s="147"/>
      <c r="B13" s="148"/>
      <c r="C13" s="149"/>
      <c r="D13" s="156">
        <f>E13/12</f>
        <v>0</v>
      </c>
      <c r="E13" s="153"/>
      <c r="F13" s="163">
        <f>ROUND(B13*E13,0)</f>
        <v>0</v>
      </c>
      <c r="G13" s="156">
        <f t="shared" si="1"/>
        <v>0</v>
      </c>
      <c r="H13" s="160"/>
      <c r="I13" s="166">
        <f t="shared" si="2"/>
        <v>0</v>
      </c>
    </row>
    <row r="14" spans="1:12">
      <c r="A14" s="147"/>
      <c r="B14" s="148"/>
      <c r="C14" s="149"/>
      <c r="D14" s="156">
        <f>E14/12</f>
        <v>0</v>
      </c>
      <c r="E14" s="153"/>
      <c r="F14" s="163">
        <f>ROUND(B14*E14,0)</f>
        <v>0</v>
      </c>
      <c r="G14" s="156">
        <f t="shared" si="1"/>
        <v>0</v>
      </c>
      <c r="H14" s="160"/>
      <c r="I14" s="166">
        <f t="shared" si="2"/>
        <v>0</v>
      </c>
    </row>
    <row r="15" spans="1:12">
      <c r="A15" s="63" t="s">
        <v>12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9" t="s">
        <v>13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9" t="s">
        <v>26</v>
      </c>
      <c r="B19" s="70"/>
      <c r="C19" s="71"/>
      <c r="D19" s="70"/>
      <c r="E19" s="72"/>
      <c r="F19" s="167">
        <v>0</v>
      </c>
      <c r="G19" s="73"/>
      <c r="H19" s="74"/>
      <c r="I19" s="168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188" t="s">
        <v>25</v>
      </c>
      <c r="B21" s="45"/>
      <c r="C21" s="45"/>
      <c r="D21" s="45"/>
      <c r="E21" s="46"/>
      <c r="F21" s="167">
        <v>0</v>
      </c>
      <c r="G21" s="75"/>
      <c r="H21" s="76"/>
      <c r="I21" s="168">
        <v>0</v>
      </c>
    </row>
    <row r="22" spans="1:12">
      <c r="A22" s="169" t="s">
        <v>14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16</v>
      </c>
      <c r="B23" s="3"/>
      <c r="C23" s="7"/>
      <c r="D23" s="7"/>
      <c r="E23" s="7" t="s">
        <v>15</v>
      </c>
      <c r="F23" s="9">
        <v>0</v>
      </c>
      <c r="G23" s="31"/>
      <c r="H23" s="32"/>
      <c r="I23" s="50">
        <v>0</v>
      </c>
      <c r="L23" s="10"/>
    </row>
    <row r="24" spans="1:12">
      <c r="A24" s="51"/>
      <c r="B24" s="47"/>
      <c r="C24" s="8"/>
      <c r="D24" s="8"/>
      <c r="E24" s="8" t="s">
        <v>17</v>
      </c>
      <c r="F24" s="13">
        <v>0</v>
      </c>
      <c r="G24" s="48"/>
      <c r="H24" s="49"/>
      <c r="I24" s="52">
        <v>0</v>
      </c>
      <c r="L24" s="10"/>
    </row>
    <row r="25" spans="1:12">
      <c r="A25" s="53" t="s">
        <v>18</v>
      </c>
      <c r="B25" s="11"/>
      <c r="C25" s="14"/>
      <c r="D25" s="14"/>
      <c r="E25" s="14" t="s">
        <v>19</v>
      </c>
      <c r="F25" s="13">
        <v>0</v>
      </c>
      <c r="G25" s="31"/>
      <c r="H25" s="32"/>
      <c r="I25" s="52">
        <v>0</v>
      </c>
      <c r="L25" s="10"/>
    </row>
    <row r="26" spans="1:12">
      <c r="A26" s="54"/>
      <c r="B26" s="11"/>
      <c r="C26" s="14"/>
      <c r="D26" s="14"/>
      <c r="E26" s="14" t="s">
        <v>20</v>
      </c>
      <c r="F26" s="9">
        <f>D26+D25</f>
        <v>0</v>
      </c>
      <c r="G26" s="31"/>
      <c r="H26" s="32"/>
      <c r="I26" s="50">
        <v>0</v>
      </c>
      <c r="L26" s="10"/>
    </row>
    <row r="27" spans="1:12">
      <c r="A27" s="63" t="s">
        <v>27</v>
      </c>
      <c r="B27" s="45"/>
      <c r="C27" s="45"/>
      <c r="D27" s="45"/>
      <c r="E27" s="43"/>
      <c r="F27" s="44">
        <f>SUM(F23:F26)</f>
        <v>0</v>
      </c>
      <c r="G27" s="77"/>
      <c r="H27" s="78"/>
      <c r="I27" s="68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9" t="s">
        <v>28</v>
      </c>
      <c r="B29" s="71"/>
      <c r="C29" s="71"/>
      <c r="D29" s="71"/>
      <c r="E29" s="79"/>
      <c r="F29" s="167">
        <v>0</v>
      </c>
      <c r="G29" s="75"/>
      <c r="H29" s="76"/>
      <c r="I29" s="168">
        <v>0</v>
      </c>
      <c r="L29" s="10"/>
    </row>
    <row r="30" spans="1:12">
      <c r="A30" s="145" t="s">
        <v>21</v>
      </c>
      <c r="B30" s="141"/>
      <c r="C30" s="141"/>
      <c r="D30" s="141"/>
      <c r="E30" s="142"/>
      <c r="F30" s="102"/>
      <c r="G30" s="143"/>
      <c r="H30" s="144"/>
      <c r="I30" s="104"/>
    </row>
    <row r="31" spans="1:12">
      <c r="A31" s="56">
        <v>1</v>
      </c>
      <c r="B31" s="11"/>
      <c r="C31" s="12"/>
      <c r="D31" s="12"/>
      <c r="E31" s="6"/>
      <c r="F31" s="13">
        <v>0</v>
      </c>
      <c r="G31" s="33"/>
      <c r="H31" s="32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4"/>
      <c r="H32" s="32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4"/>
      <c r="H33" s="32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4"/>
      <c r="H34" s="32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5"/>
      <c r="H35" s="36"/>
      <c r="I35" s="55">
        <v>0</v>
      </c>
    </row>
    <row r="36" spans="1:14" ht="13.8" thickBot="1">
      <c r="A36" s="80" t="s">
        <v>29</v>
      </c>
      <c r="B36" s="81"/>
      <c r="C36" s="82"/>
      <c r="D36" s="81"/>
      <c r="E36" s="83"/>
      <c r="F36" s="171">
        <f>SUM(F31:F35)</f>
        <v>0</v>
      </c>
      <c r="G36" s="84"/>
      <c r="H36" s="85"/>
      <c r="I36" s="173">
        <f>SUM(I31:I35)</f>
        <v>0</v>
      </c>
    </row>
    <row r="37" spans="1:14" ht="13.8" thickTop="1">
      <c r="A37" s="99"/>
      <c r="B37" s="100"/>
      <c r="C37" s="100"/>
      <c r="D37" s="100"/>
      <c r="E37" s="118"/>
      <c r="F37" s="170"/>
      <c r="G37" s="121"/>
      <c r="H37" s="122"/>
      <c r="I37" s="172"/>
      <c r="M37" s="16"/>
    </row>
    <row r="38" spans="1:14">
      <c r="A38" s="86" t="s">
        <v>30</v>
      </c>
      <c r="B38" s="71"/>
      <c r="C38" s="71"/>
      <c r="D38" s="71"/>
      <c r="E38" s="79"/>
      <c r="F38" s="87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46" t="s">
        <v>39</v>
      </c>
      <c r="B39" s="106"/>
      <c r="C39" s="106"/>
      <c r="D39" s="106"/>
      <c r="E39" s="109"/>
      <c r="F39" s="102"/>
      <c r="G39" s="121"/>
      <c r="H39" s="122"/>
      <c r="I39" s="104"/>
    </row>
    <row r="40" spans="1:14">
      <c r="A40" s="189" t="s">
        <v>34</v>
      </c>
      <c r="B40" s="91">
        <v>0.47</v>
      </c>
      <c r="C40" s="191" t="s">
        <v>31</v>
      </c>
      <c r="D40" s="45"/>
      <c r="E40" s="46"/>
      <c r="F40" s="9"/>
      <c r="G40" s="37"/>
      <c r="H40" s="38"/>
      <c r="I40" s="57"/>
      <c r="M40" s="18"/>
      <c r="N40" s="18"/>
    </row>
    <row r="41" spans="1:14">
      <c r="A41" s="190" t="s">
        <v>35</v>
      </c>
      <c r="B41" s="91">
        <v>0.26</v>
      </c>
      <c r="C41" s="192" t="s">
        <v>31</v>
      </c>
      <c r="D41" s="45"/>
      <c r="E41" s="46"/>
      <c r="F41" s="9"/>
      <c r="G41" s="39"/>
      <c r="H41" s="40"/>
      <c r="I41" s="57"/>
      <c r="M41" s="18"/>
      <c r="N41" s="18"/>
    </row>
    <row r="42" spans="1:14">
      <c r="A42" s="189" t="s">
        <v>44</v>
      </c>
      <c r="B42" s="91">
        <v>0.35</v>
      </c>
      <c r="C42" s="192" t="s">
        <v>31</v>
      </c>
      <c r="D42" s="45"/>
      <c r="E42" s="46"/>
      <c r="F42" s="9"/>
      <c r="G42" s="39"/>
      <c r="H42" s="40"/>
      <c r="I42" s="57"/>
      <c r="M42" s="18"/>
      <c r="N42" s="18"/>
    </row>
    <row r="43" spans="1:14">
      <c r="A43" s="190" t="s">
        <v>43</v>
      </c>
      <c r="B43" s="174"/>
      <c r="C43" s="192" t="s">
        <v>31</v>
      </c>
      <c r="D43" s="45"/>
      <c r="E43" s="46"/>
      <c r="F43" s="9"/>
      <c r="G43" s="39"/>
      <c r="H43" s="40"/>
      <c r="I43" s="57"/>
      <c r="M43" s="18"/>
      <c r="N43" s="18"/>
    </row>
    <row r="44" spans="1:14">
      <c r="A44" s="63" t="s">
        <v>36</v>
      </c>
      <c r="B44" s="45"/>
      <c r="C44" s="45"/>
      <c r="D44" s="45"/>
      <c r="E44" s="46"/>
      <c r="F44" s="44">
        <f>ROUND(F41+F40+F42+F43,0)</f>
        <v>0</v>
      </c>
      <c r="G44" s="92"/>
      <c r="H44" s="89"/>
      <c r="I44" s="68">
        <f>ROUND(I41+I40,0)</f>
        <v>0</v>
      </c>
      <c r="M44" s="18"/>
      <c r="N44" s="18"/>
    </row>
    <row r="45" spans="1:14">
      <c r="A45" s="123"/>
      <c r="B45" s="100"/>
      <c r="C45" s="100"/>
      <c r="D45" s="100"/>
      <c r="E45" s="101"/>
      <c r="F45" s="102"/>
      <c r="G45" s="121"/>
      <c r="H45" s="122"/>
      <c r="I45" s="104"/>
    </row>
    <row r="46" spans="1:14">
      <c r="A46" s="145" t="s">
        <v>22</v>
      </c>
      <c r="B46" s="141"/>
      <c r="C46" s="141"/>
      <c r="D46" s="141"/>
      <c r="E46" s="142"/>
      <c r="F46" s="102"/>
      <c r="G46" s="143"/>
      <c r="H46" s="144"/>
      <c r="I46" s="104"/>
    </row>
    <row r="47" spans="1:14">
      <c r="A47" s="58" t="s">
        <v>32</v>
      </c>
      <c r="B47" s="19"/>
      <c r="C47" s="19"/>
      <c r="D47" s="153"/>
      <c r="E47" s="20"/>
      <c r="F47" s="21">
        <v>0</v>
      </c>
      <c r="G47" s="41"/>
      <c r="H47" s="30"/>
      <c r="I47" s="59"/>
    </row>
    <row r="48" spans="1:14">
      <c r="A48" s="60">
        <v>2</v>
      </c>
      <c r="B48" s="22"/>
      <c r="C48" s="22"/>
      <c r="D48" s="23"/>
      <c r="E48" s="24"/>
      <c r="F48" s="13">
        <v>0</v>
      </c>
      <c r="G48" s="34"/>
      <c r="H48" s="32"/>
      <c r="I48" s="55"/>
    </row>
    <row r="49" spans="1:12">
      <c r="A49" s="60">
        <v>3</v>
      </c>
      <c r="B49" s="19"/>
      <c r="C49" s="19"/>
      <c r="D49" s="19"/>
      <c r="E49" s="20"/>
      <c r="F49" s="21"/>
      <c r="G49" s="34"/>
      <c r="H49" s="32"/>
      <c r="I49" s="59"/>
    </row>
    <row r="50" spans="1:12">
      <c r="A50" s="61">
        <v>4</v>
      </c>
      <c r="B50" s="22"/>
      <c r="C50" s="22"/>
      <c r="D50" s="22"/>
      <c r="E50" s="25"/>
      <c r="F50" s="29"/>
      <c r="G50" s="41"/>
      <c r="H50" s="30"/>
      <c r="I50" s="62"/>
    </row>
    <row r="51" spans="1:12" ht="13.8" thickBot="1">
      <c r="A51" s="93" t="s">
        <v>37</v>
      </c>
      <c r="B51" s="42"/>
      <c r="C51" s="42"/>
      <c r="D51" s="42"/>
      <c r="E51" s="43"/>
      <c r="F51" s="44">
        <f>SUM(F47:F50)</f>
        <v>0</v>
      </c>
      <c r="G51" s="92"/>
      <c r="H51" s="89"/>
      <c r="I51" s="68">
        <f>SUM(I47:I50)</f>
        <v>0</v>
      </c>
    </row>
    <row r="52" spans="1:12" ht="13.8" thickTop="1">
      <c r="A52" s="128"/>
      <c r="B52" s="129"/>
      <c r="C52" s="129"/>
      <c r="D52" s="129"/>
      <c r="E52" s="130"/>
      <c r="F52" s="102"/>
      <c r="G52" s="124"/>
      <c r="H52" s="125"/>
      <c r="I52" s="104"/>
    </row>
    <row r="53" spans="1:12" ht="13.8" thickBot="1">
      <c r="A53" s="94" t="s">
        <v>38</v>
      </c>
      <c r="B53" s="95"/>
      <c r="C53" s="95"/>
      <c r="D53" s="95"/>
      <c r="E53" s="96"/>
      <c r="F53" s="126">
        <f>ROUND(F51+F44+F38,0)</f>
        <v>0</v>
      </c>
      <c r="G53" s="97"/>
      <c r="H53" s="98"/>
      <c r="I53" s="127">
        <f>ROUND(I51+I46+I44+I38,0)</f>
        <v>0</v>
      </c>
      <c r="L53" s="26"/>
    </row>
    <row r="54" spans="1:12" ht="13.8" thickTop="1">
      <c r="A54" s="187"/>
      <c r="I54" s="4"/>
    </row>
    <row r="55" spans="1:12">
      <c r="D55" s="27"/>
      <c r="F55" s="28"/>
      <c r="I55" s="4"/>
    </row>
  </sheetData>
  <mergeCells count="4">
    <mergeCell ref="H4:I4"/>
    <mergeCell ref="H5:I5"/>
    <mergeCell ref="A3:E3"/>
    <mergeCell ref="A4:E5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90-4</vt:lpstr>
      <vt:lpstr>Wksht YR1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Tacy, Roxy</cp:lastModifiedBy>
  <cp:lastPrinted>2016-04-29T16:50:54Z</cp:lastPrinted>
  <dcterms:created xsi:type="dcterms:W3CDTF">2015-12-03T17:28:13Z</dcterms:created>
  <dcterms:modified xsi:type="dcterms:W3CDTF">2018-01-16T20:46:45Z</dcterms:modified>
</cp:coreProperties>
</file>